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Z:\npt_fs2\Corporate Administration\Corporate Services\FOIA Requests\2026 Requests\03. March (C)\26-C-057 Most Suitable Provider Process\"/>
    </mc:Choice>
  </mc:AlternateContent>
  <xr:revisionPtr revIDLastSave="0" documentId="13_ncr:1_{935C1B46-5158-4394-9325-20014E88EB72}" xr6:coauthVersionLast="47" xr6:coauthVersionMax="47" xr10:uidLastSave="{00000000-0000-0000-0000-000000000000}"/>
  <bookViews>
    <workbookView xWindow="-28920" yWindow="-3390" windowWidth="29040" windowHeight="15720" tabRatio="778" firstSheet="1" activeTab="1" xr2:uid="{05598B11-7B5D-459E-911D-0D66002A51C5}"/>
  </bookViews>
  <sheets>
    <sheet name="Introduction" sheetId="6" r:id="rId1"/>
    <sheet name="Instructions for use " sheetId="5" r:id="rId2"/>
    <sheet name="Step 1 Contract Header Details" sheetId="1" r:id="rId3"/>
    <sheet name="Step 2 WFGA Planning" sheetId="11" r:id="rId4"/>
    <sheet name="Step 3 Demand Review " sheetId="2" r:id="rId5"/>
    <sheet name="Step 4 Key Life Cycle Impacts" sheetId="8" r:id="rId6"/>
    <sheet name="Step 5 Risk Assessment &amp; Action" sheetId="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4" l="1"/>
  <c r="H18" i="4"/>
  <c r="I17" i="4"/>
  <c r="H17" i="4"/>
  <c r="I16" i="4"/>
  <c r="H16" i="4"/>
  <c r="I15" i="4"/>
  <c r="H15" i="4"/>
  <c r="I13" i="4"/>
  <c r="H13" i="4"/>
  <c r="I29" i="4"/>
  <c r="H29" i="4"/>
  <c r="G29" i="4"/>
  <c r="B1" i="11"/>
  <c r="H21" i="4"/>
  <c r="I21" i="4"/>
  <c r="H24" i="4"/>
  <c r="I24" i="4"/>
  <c r="H22" i="4"/>
  <c r="I22" i="4"/>
  <c r="H25" i="4"/>
  <c r="I25" i="4"/>
  <c r="H26" i="4"/>
  <c r="H27" i="4"/>
  <c r="I27" i="4"/>
  <c r="H28" i="4"/>
  <c r="I28" i="4"/>
  <c r="H30" i="4"/>
  <c r="I30" i="4"/>
  <c r="G30" i="4"/>
  <c r="H31" i="4"/>
  <c r="I31" i="4"/>
  <c r="H32" i="4"/>
  <c r="I26" i="4"/>
  <c r="I32" i="4"/>
  <c r="I20" i="4"/>
  <c r="H20" i="4"/>
  <c r="G20" i="4"/>
  <c r="I11" i="4"/>
  <c r="H11" i="4"/>
  <c r="I12" i="4"/>
  <c r="I14" i="4"/>
  <c r="H12" i="4"/>
  <c r="H14" i="4"/>
  <c r="G14" i="4"/>
  <c r="I10" i="4"/>
  <c r="G10" i="4"/>
  <c r="H10" i="4"/>
  <c r="H9" i="4"/>
  <c r="G9" i="4"/>
  <c r="I9" i="4"/>
  <c r="B1" i="8"/>
  <c r="L19" i="4"/>
  <c r="A1" i="4"/>
  <c r="A1" i="2"/>
  <c r="B1" i="1"/>
  <c r="B1" i="5"/>
  <c r="G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Hannah Miles</author>
  </authors>
  <commentList>
    <comment ref="B9" authorId="0" shapeId="0" xr:uid="{83965E4F-BF08-444A-B7AF-597EA600D5E9}">
      <text>
        <r>
          <rPr>
            <sz val="8"/>
            <color indexed="81"/>
            <rFont val="Tahoma"/>
            <family val="2"/>
          </rPr>
          <t xml:space="preserve">Please provide a brief explanation of the goods being procured.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Hannah Miles</author>
    <author>Burke, Brendan (ESNR-Value Wales)</author>
  </authors>
  <commentList>
    <comment ref="A6" authorId="0" shapeId="0" xr:uid="{524862BD-E5F5-416A-BF9D-1CC28FC40156}">
      <text>
        <r>
          <rPr>
            <sz val="8"/>
            <color indexed="81"/>
            <rFont val="Tahoma"/>
            <family val="2"/>
          </rPr>
          <t xml:space="preserve">"Lateral thinking" can you reduce or eliminate the need for purchasing the service(s)?
Is there an opportunity not to buy this service at all? 
- Does it need to be provided externally, is in-house expertise or resource available?  
- Could you do without?
- Is this service already in use and could be shared with existing owner?
- Can existing assets be refurbished, repaired or upgraded?
Regular liaison with other buyers, public sector organisations and innovative suppliers will help stimulate new approaches.
</t>
        </r>
      </text>
    </comment>
    <comment ref="A8" authorId="1" shapeId="0" xr:uid="{A9B6EF20-A561-43CA-8756-345175748E24}">
      <text>
        <r>
          <rPr>
            <b/>
            <u/>
            <sz val="9"/>
            <color indexed="81"/>
            <rFont val="Tahoma"/>
            <family val="2"/>
          </rPr>
          <t>In-sourcing</t>
        </r>
        <r>
          <rPr>
            <sz val="9"/>
            <color indexed="81"/>
            <rFont val="Tahoma"/>
            <family val="2"/>
          </rPr>
          <t xml:space="preserve"> – using an organisation's own personnel or other resources to accomplish a task that was previously outsourced.
</t>
        </r>
        <r>
          <rPr>
            <b/>
            <u/>
            <sz val="9"/>
            <color indexed="81"/>
            <rFont val="Tahoma"/>
            <family val="2"/>
          </rPr>
          <t>Managed service</t>
        </r>
        <r>
          <rPr>
            <sz val="9"/>
            <color indexed="81"/>
            <rFont val="Tahoma"/>
            <family val="2"/>
          </rPr>
          <t xml:space="preserve"> – using an external service provider to help manage organisational requirements, usually in close partnership e.g. IT services, Facilities Management – hard FM (property maintenance) soft FM (catering)
</t>
        </r>
        <r>
          <rPr>
            <b/>
            <u/>
            <sz val="9"/>
            <color indexed="81"/>
            <rFont val="Tahoma"/>
            <family val="2"/>
          </rPr>
          <t>Out-sourcing</t>
        </r>
        <r>
          <rPr>
            <sz val="9"/>
            <color indexed="81"/>
            <rFont val="Tahoma"/>
            <family val="2"/>
          </rPr>
          <t xml:space="preserve"> – is the business practice of hiring a party outside a company to perform services or create goods that were traditionally performed in-house by the company's own employees and staff.
</t>
        </r>
        <r>
          <rPr>
            <b/>
            <u/>
            <sz val="9"/>
            <color indexed="81"/>
            <rFont val="Tahoma"/>
            <family val="2"/>
          </rPr>
          <t>Servitisation (outcome as a service)</t>
        </r>
        <r>
          <rPr>
            <sz val="9"/>
            <color indexed="81"/>
            <rFont val="Tahoma"/>
            <family val="2"/>
          </rPr>
          <t xml:space="preserve"> e.g. Phillips supply of LED lighting-as-a-service to Amsterdam-Schiphol airport. Phillips maintain ownership of LED light fixtures and fittings and are paid for maintaining the required lighting level specified by the airport authority. Rolls Royce ‘TotalCare airplane engine program’ supply and maintain jet engines and are paid for the hours for which the engines are flown / in use.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burkeb</author>
    <author>Burke, Brendan (ESNR-Value Wales)</author>
    <author>Stuart Williams</author>
    <author>Burke, Brendan (SPF&amp;P - Value Wales)</author>
  </authors>
  <commentList>
    <comment ref="E6" authorId="0" shapeId="0" xr:uid="{53AE400B-9789-4A1E-ACC9-92B6864BA172}">
      <text>
        <r>
          <rPr>
            <b/>
            <sz val="8"/>
            <color indexed="81"/>
            <rFont val="Tahoma"/>
            <family val="2"/>
          </rPr>
          <t xml:space="preserve">Risk Assessment
</t>
        </r>
        <r>
          <rPr>
            <sz val="8"/>
            <color indexed="81"/>
            <rFont val="Tahoma"/>
            <family val="2"/>
          </rPr>
          <t xml:space="preserve">If you have answered 'Yes' in column C acknowledging that the issue presents either a risk or opportunity in the context of the purchase of the products being considered you will need to make an assessment of the 'magnitude' and 'probability of the risk or opportunity the purchase may represent.
When you have assessed the magnitude and probability as high, medium or low the significance column G will be calculated automatically and will be represented as either Red (high risk) Amber (medium risk) or Green (low risk) a risk score will also appear in the relevant cell to help. </t>
        </r>
      </text>
    </comment>
    <comment ref="J6" authorId="1" shapeId="0" xr:uid="{BD1042AD-FDE8-42A5-A9DC-90ACD1E00C4D}">
      <text>
        <r>
          <rPr>
            <b/>
            <sz val="9"/>
            <color indexed="81"/>
            <rFont val="Tahoma"/>
            <family val="2"/>
          </rPr>
          <t>Note: Consideration of the subject matter of the contract</t>
        </r>
        <r>
          <rPr>
            <sz val="9"/>
            <color indexed="81"/>
            <rFont val="Tahoma"/>
            <family val="2"/>
          </rPr>
          <t xml:space="preserve"> 
Public Contracts Regulations 2015, Article 70 'Conditions for performance of contracts' states that; 
Contracting authorities may lay down special conditions relating to the performance of a contract, provided that they are linked to the subject-matter of the contract within the meaning of Article 66(3) and indicated in the call for competition or in the procurement documents. Those conditions may, in particular, concern social and environmental considerations.
This means that the subject matter of the contract is not limited to the characteristics of the products or services to be supplied but may include all aspects related to the delivery of the contract, taking into account, but not limited to a bidders ability to manage 
• Social issues e.g. employment conditions and compliance with International Labour Organisation (ILO) Conventions; and 
• Environmental issues arising from the delivery of the contract e.g. use of, natural resources, buildings or transportation of goods or people used in the delivery of the contract.
</t>
        </r>
        <r>
          <rPr>
            <sz val="9"/>
            <color indexed="81"/>
            <rFont val="Tahoma"/>
            <family val="2"/>
          </rPr>
          <t xml:space="preserve">
</t>
        </r>
      </text>
    </comment>
    <comment ref="A7" authorId="1" shapeId="0" xr:uid="{A9D86490-9C20-412D-A6FB-F18770297A0A}">
      <text>
        <r>
          <rPr>
            <b/>
            <sz val="9"/>
            <color indexed="81"/>
            <rFont val="Tahoma"/>
            <family val="2"/>
          </rPr>
          <t xml:space="preserve">Burke, Brendan (ESNR-Value Wales):
</t>
        </r>
        <r>
          <rPr>
            <sz val="9"/>
            <color indexed="81"/>
            <rFont val="Tahoma"/>
            <family val="2"/>
          </rPr>
          <t>This column needs to identify which of the 5 ways or 7 Goals to which it can contribute.</t>
        </r>
      </text>
    </comment>
    <comment ref="C7" authorId="0" shapeId="0" xr:uid="{392D2F00-7D9A-4EEC-A805-9FE6D0AB0E47}">
      <text>
        <r>
          <rPr>
            <sz val="8"/>
            <color indexed="81"/>
            <rFont val="Tahoma"/>
            <family val="2"/>
          </rPr>
          <t>If 'unsure' at this stage take steps to find out - internet search, refer to colleagues or support agencies e.g. Welsh Government; Carbon Trust, WRAP etc.</t>
        </r>
        <r>
          <rPr>
            <sz val="8"/>
            <color indexed="81"/>
            <rFont val="Tahoma"/>
            <family val="2"/>
          </rPr>
          <t xml:space="preserve">
</t>
        </r>
      </text>
    </comment>
    <comment ref="E7" authorId="2" shapeId="0" xr:uid="{818419E5-D602-4E1D-AD3B-C5025487A0FB}">
      <text>
        <r>
          <rPr>
            <b/>
            <sz val="10"/>
            <color indexed="81"/>
            <rFont val="Tahoma"/>
            <family val="2"/>
          </rPr>
          <t>Magnitude</t>
        </r>
        <r>
          <rPr>
            <sz val="10"/>
            <color indexed="81"/>
            <rFont val="Tahoma"/>
            <family val="2"/>
          </rPr>
          <t xml:space="preserve"> = your assessment of the likely size of the impact or benefit of the key Sustainability issue, risk or opportunity identified in Column B related to the goods / products under consideration  over the lifetime of the contract or framework in question.
For example - if purchasing IT monitors the key sustainability impact will be energy usage over the lifetime of the product.
Magnitude is determined by considering 
- the duration of the effect (short, medium, long-term)
- how far will impact spread or have influence (local, regional, national, global)
- the percentage of population affected.
Once you have decided on the 'magnitude' for the issues in question select from High, Medium or Low in the drop-down menu in cells this column.
</t>
        </r>
      </text>
    </comment>
    <comment ref="F7" authorId="2" shapeId="0" xr:uid="{F376720D-9483-47AF-9968-14A4A1F2C201}">
      <text>
        <r>
          <rPr>
            <b/>
            <sz val="10"/>
            <color indexed="81"/>
            <rFont val="Tahoma"/>
            <family val="2"/>
          </rPr>
          <t>Probability</t>
        </r>
        <r>
          <rPr>
            <sz val="10"/>
            <color indexed="81"/>
            <rFont val="Tahoma"/>
            <family val="2"/>
          </rPr>
          <t xml:space="preserve"> = the likelihood of the impact occurring over the lifetime of the contract or framework in question related to the goods / products under consideration.
This is your assessment of the 'probability' of the impact or benefit of the key issue in Column B 
Once you have decided on the 'probability' for the issues in question select from High, Medium or Low in the drop-down menu in cells in in this column.</t>
        </r>
      </text>
    </comment>
    <comment ref="G7" authorId="2" shapeId="0" xr:uid="{538691CB-E131-44AA-9018-373813F05490}">
      <text>
        <r>
          <rPr>
            <b/>
            <sz val="10"/>
            <color indexed="81"/>
            <rFont val="Tahoma"/>
            <family val="2"/>
          </rPr>
          <t>Significance / Risk Score</t>
        </r>
        <r>
          <rPr>
            <sz val="10"/>
            <color indexed="81"/>
            <rFont val="Tahoma"/>
            <family val="2"/>
          </rPr>
          <t xml:space="preserve">  that applies to this product purchase is the product of the Magnitude x Probability.
Both a 'risk score' and a RAG (red / amber / green) status is shown in the Significance column. 
"Traffic light" coding indicates overall severity: when prioritising actions red objectives should be dealt with before amber and green. A risk score also appears in this column. 
</t>
        </r>
      </text>
    </comment>
    <comment ref="K7" authorId="2" shapeId="0" xr:uid="{266D7E0B-4A97-4998-850D-0A6239EB757C}">
      <text>
        <r>
          <rPr>
            <b/>
            <sz val="9"/>
            <color indexed="81"/>
            <rFont val="Tahoma"/>
            <family val="2"/>
          </rPr>
          <t>Specification</t>
        </r>
        <r>
          <rPr>
            <b/>
            <sz val="8"/>
            <color indexed="81"/>
            <rFont val="Arial"/>
            <family val="2"/>
          </rPr>
          <t xml:space="preserve">
</t>
        </r>
        <r>
          <rPr>
            <sz val="8"/>
            <color indexed="81"/>
            <rFont val="Tahoma"/>
            <family val="2"/>
          </rPr>
          <t xml:space="preserve">
</t>
        </r>
        <r>
          <rPr>
            <b/>
            <sz val="9"/>
            <color indexed="81"/>
            <rFont val="Tahoma"/>
            <family val="2"/>
          </rPr>
          <t xml:space="preserve">Specifications provide the most effective means of designing-in sustainability. 
</t>
        </r>
        <r>
          <rPr>
            <sz val="9"/>
            <color indexed="81"/>
            <rFont val="Tahoma"/>
            <family val="2"/>
          </rPr>
          <t xml:space="preserve">
The EU Procurement Directives are primarily interested in the procurement 'process' - how you procure, not what you procure. 
Provided that you don't use specifications to get around the core principles or fair, open, transparent and non-discriminatory competition you can specify anything you want. Consequently, specifications provide the most effective means of designing-in sustainability as any products or services to be supplied under the contract will have to meet the sustainability standards required.
If is of course important to market test specifications prior to issuing your ITT to ensure they are affordable and deliverable by the marketplace.</t>
        </r>
      </text>
    </comment>
    <comment ref="L7" authorId="3" shapeId="0" xr:uid="{3D83E4F6-6DBD-4F02-A74A-FC0DFFE9C151}">
      <text>
        <r>
          <rPr>
            <b/>
            <sz val="9"/>
            <color indexed="81"/>
            <rFont val="Tahoma"/>
            <family val="2"/>
          </rPr>
          <t xml:space="preserve">Supplier Selection
</t>
        </r>
        <r>
          <rPr>
            <sz val="9"/>
            <color indexed="81"/>
            <rFont val="Tahoma"/>
            <family val="2"/>
          </rPr>
          <t xml:space="preserve">This is a critical stage as it’s where you can set quality standards and any minimum selection criteria that suppliers have to meet if they wish to bid for work; effectively, this is where you “set the bar”. Done well it should help prospective bidders to quickly identify whether they are able or want to complete a tender / bid. 
While a useful mechanism to support the selection of suppliers with appropriate capability, experience and a positive ethos with regards to sustainability issues, the Selection stage is less effective than the use of 
• a clear specification, 
• focused questions in the tender asking how they will deliver the required outcomes through the contract in question and 
• good contract management
Best thought of as an assessment of a supplier/contractors current suitability to tender, the selection stage is a ‘backward look’ examining their suitability on the basis of economic and financial standing, technical knowledge and ability and legal compliance. The next stage, the Award ‘tender evaluation’ stage is the ‘forward look’ where the answers to specific questions about how the contract in question and its associated risks or opportunities will be addressed are scored.  Consequently as far as possible the selection stage should use gateway, “Yes / No” and “Pass / Fail” type questions. This will also help to avoid challenges to contract awards if the same issues are considered in both the selection and award stages.
Selection stage questions may appear at the start of Open procedure tenders, where the full tender is open to any prospective bidder. Where a restricted procedure is used a Pre-Qualification Questionnaire (PQQ) approach may be used to select suppliers to proceed to the completion of the tender. 
In either case the </t>
        </r>
        <r>
          <rPr>
            <b/>
            <sz val="9"/>
            <color indexed="81"/>
            <rFont val="Tahoma"/>
            <family val="2"/>
          </rPr>
          <t>Single Procurement Document (SPD)</t>
        </r>
        <r>
          <rPr>
            <sz val="9"/>
            <color indexed="81"/>
            <rFont val="Tahoma"/>
            <family val="2"/>
          </rPr>
          <t xml:space="preserve"> should be used (see Sell2Wales.gov.uk). The SPD replaces pre-qualification questionnaires and allows suppliers to store their responses to standard supplier selection questions for re-use. This facility addresses a significant barrier to participation in public procurement by reducing the admin burden for prospective bidders, especially for Small and Medium Enterprises (SME's) and makes the process of expressing an interest in or bidding for a public contract easier. 
</t>
        </r>
      </text>
    </comment>
    <comment ref="M7" authorId="2" shapeId="0" xr:uid="{DC420B22-16DB-4D88-B83E-E89523BEFCAB}">
      <text>
        <r>
          <rPr>
            <b/>
            <sz val="9"/>
            <color indexed="81"/>
            <rFont val="Tahoma"/>
            <family val="2"/>
          </rPr>
          <t>Tender Evaluation</t>
        </r>
        <r>
          <rPr>
            <sz val="9"/>
            <color indexed="81"/>
            <rFont val="Tahoma"/>
            <family val="2"/>
          </rPr>
          <t xml:space="preserve">
</t>
        </r>
        <r>
          <rPr>
            <b/>
            <sz val="9"/>
            <color indexed="81"/>
            <rFont val="Tahoma"/>
            <family val="2"/>
          </rPr>
          <t xml:space="preserve">The goal of any tender evaluation should be to identify the best overall bid - the optimum combination of cost and quality to achieve the client’s objectives. 
As with the Selection stage, while useful Tender Evaluation is less effective than the use of a clear specification to influence sustainable outcomes. 
Tender Evaluation needs to be followed up by good contract management to ensure contractors live up to the statements made in their tenders supported by appropriate KPI's.
</t>
        </r>
        <r>
          <rPr>
            <sz val="9"/>
            <color indexed="81"/>
            <rFont val="Tahoma"/>
            <family val="2"/>
          </rPr>
          <t xml:space="preserve">The Tender Evaluation stage is a key stage in the procurement process as it is the opportunity to ask probing questions about the sustainability issues relating to the contract in question and to draw out how bidders propose to manage those issues in the delivery of the contract. 
Evaluation criteria refers to the relative importance of the issues / questions addressed in the tender. These may be expressed as a percentage or points or be referred to as weightings e.g. Cost / price 20% Quality 80% and within those divisions be further sub-divided. How evaluation criteria percentages / points are allocated will be a strong signal to prospective bidders of the client’s priorities. Bidders will spend more time and effort answering questions with higher ‘weightings’ to achieve the best overall score.
The main issue with addressing sustainability issues therefore is that they have to compete for priority with other evaluation criteria such as cost and other aspects of quality. The relative weighting of sustainability issue criteria should be as high as possible to ensure that it is a differentiating factor. This is especially important where for example: 
- The specification only sets a relatively low minimum standard which may be necessary when markets are not particularly mature with regards to sustainability e.g. the percentage of recycled content in products used in the delivery of the service; the percentage of sustainably sourced food / ingredients – fairly traded, organic etc. Under these circumstances allocating sufficiently high ‘weightings’ to sustainability issues will enable suppliers who are able to outperform the specification i.e. deliver more sustainable solutions, to score well. Enabling more sustainably focused bidders to score well in the ‘quality’ aspects may help to offset higher pricing incurred as a result of their higher quality standards and offer the best overall combination of cost and quality to achieve the client’s objectives. 
- You need to review and evaluate supplier's approach / credentials: questions in your tender should encourage suppliers to demonstrate how they will use their capability / experience and encourage innovation.
</t>
        </r>
        <r>
          <rPr>
            <b/>
            <sz val="9"/>
            <color indexed="81"/>
            <rFont val="Tahoma"/>
            <family val="2"/>
          </rPr>
          <t>Whole Life Costing</t>
        </r>
        <r>
          <rPr>
            <sz val="9"/>
            <color indexed="81"/>
            <rFont val="Tahoma"/>
            <family val="2"/>
          </rPr>
          <t xml:space="preserve"> can be used within evaluation to ensure Value for Money and reflect sustainability benefits such as:
- Reduced energy, water and materials consumption
- Longer product life
- Reduced disposal costs
- Fewer Health &amp; Safety incidents, management costs and absences
</t>
        </r>
        <r>
          <rPr>
            <b/>
            <sz val="9"/>
            <color indexed="81"/>
            <rFont val="Tahoma"/>
            <family val="2"/>
          </rPr>
          <t xml:space="preserve">Social Value. </t>
        </r>
        <r>
          <rPr>
            <sz val="9"/>
            <color indexed="81"/>
            <rFont val="Tahoma"/>
            <family val="2"/>
          </rPr>
          <t>Wherever possible social value requirements proportionate to the value and related to the subject matter of the contract should be considered for inclusion in public sector tenders. WPPN 01/20: Social value clauses/community benefits through public procurement (Welsh Government Nov 2020)</t>
        </r>
        <r>
          <rPr>
            <b/>
            <sz val="9"/>
            <color indexed="81"/>
            <rFont val="Tahoma"/>
            <family val="2"/>
          </rPr>
          <t xml:space="preserve">
</t>
        </r>
      </text>
    </comment>
    <comment ref="N7" authorId="1" shapeId="0" xr:uid="{0DBE6E68-663E-4A20-A89A-EDEAE606B8CF}">
      <text>
        <r>
          <rPr>
            <b/>
            <sz val="9"/>
            <color indexed="81"/>
            <rFont val="Tahoma"/>
            <family val="2"/>
          </rPr>
          <t xml:space="preserve">Contract Management
Without good contract management the identification of sustainability risks and well-crafted specifications and tenders will not maximise the benefits of this approach.
There will always be opportunities for both the contracting authority and the supplier to benefit from experience and innovations over the life of the contract.
Use this column to note any actions that you consider could be taken over the life of the contract </t>
        </r>
        <r>
          <rPr>
            <sz val="9"/>
            <color indexed="81"/>
            <rFont val="Tahoma"/>
            <family val="2"/>
          </rPr>
          <t>to encourage the supplier to address and innovate solutions in areas of sustainability risk or opportunity identified when planning the contract.</t>
        </r>
        <r>
          <rPr>
            <b/>
            <sz val="9"/>
            <color indexed="81"/>
            <rFont val="Tahoma"/>
            <family val="2"/>
          </rPr>
          <t xml:space="preserve">
Also, note any templates or tools that will help the contract manager </t>
        </r>
        <r>
          <rPr>
            <sz val="9"/>
            <color indexed="81"/>
            <rFont val="Tahoma"/>
            <family val="2"/>
          </rPr>
          <t xml:space="preserve">to maintain a focus on and track the sustainability outputs and outcomes e.g. The Welsh Government's Community Benefits Measurement Tool 
</t>
        </r>
        <r>
          <rPr>
            <b/>
            <sz val="9"/>
            <color indexed="81"/>
            <rFont val="Tahoma"/>
            <family val="2"/>
          </rPr>
          <t xml:space="preserve">
Think about specific KPIs and set targets</t>
        </r>
        <r>
          <rPr>
            <sz val="9"/>
            <color indexed="81"/>
            <rFont val="Tahoma"/>
            <family val="2"/>
          </rPr>
          <t xml:space="preserve"> to minimise impacts / take opportunities and record the improvements achieved via this contract.
Use column N to detail potential KPIs
Having set KPIs and targets it is essential that clients include them in regular contract management meetings with suppliers and that suppliers own the issues and are required to regularly report on KPIs / targets. Doing so will ensure other pressures don't relegate sustainability concerns identified in the procurement planning process.
</t>
        </r>
      </text>
    </comment>
    <comment ref="O7" authorId="0" shapeId="0" xr:uid="{1C3C772E-E69A-47B0-A868-9CA608119D7D}">
      <text>
        <r>
          <rPr>
            <b/>
            <sz val="9"/>
            <color indexed="81"/>
            <rFont val="Tahoma"/>
            <family val="2"/>
          </rPr>
          <t xml:space="preserve">Key Performance Indicators (KPIs)
</t>
        </r>
        <r>
          <rPr>
            <sz val="9"/>
            <color indexed="81"/>
            <rFont val="Tahoma"/>
            <family val="2"/>
          </rPr>
          <t xml:space="preserve">
</t>
        </r>
        <r>
          <rPr>
            <b/>
            <sz val="9"/>
            <color indexed="81"/>
            <rFont val="Tahoma"/>
            <family val="2"/>
          </rPr>
          <t xml:space="preserve">After specific sustainability risks and opportunities have been identified in connection with the contract it is important to monitor benefits and manage the risks with KPIs. 
</t>
        </r>
        <r>
          <rPr>
            <sz val="9"/>
            <color indexed="81"/>
            <rFont val="Tahoma"/>
            <family val="2"/>
          </rPr>
          <t xml:space="preserve">Intelligent use of KPIs will ensure that sustainability issues identified and built into the contract are turned into real output and outcomes. They help maintain the focus of both the client contracting authority and contractor on the desired outcomes. 
Having set KPIs and targets it is essential that suppliers are encouraged to own the issues and asking for regular reports on these will ensure other pressures don't relegate sustainability concerns identified in this planning process.
Like all good management data KPIs set around sustainability risks or opportunities should be used to inform future contracts and ensure all the benefits resulting from the performance of the contract are captured and not just those that are easily monetised. 
</t>
        </r>
        <r>
          <rPr>
            <sz val="8"/>
            <color indexed="81"/>
            <rFont val="Tahoma"/>
            <family val="2"/>
          </rPr>
          <t xml:space="preserve">
</t>
        </r>
      </text>
    </comment>
    <comment ref="B9" authorId="3" shapeId="0" xr:uid="{E23F202C-B940-436B-A172-7C73C2AE3BBC}">
      <text>
        <r>
          <rPr>
            <b/>
            <sz val="9"/>
            <color indexed="81"/>
            <rFont val="Tahoma"/>
            <family val="2"/>
          </rPr>
          <t xml:space="preserve">Sustainability Risk or Opportunity addressed by this issue
Environmental </t>
        </r>
        <r>
          <rPr>
            <sz val="9"/>
            <color indexed="81"/>
            <rFont val="Tahoma"/>
            <family val="2"/>
          </rPr>
          <t xml:space="preserve">risk / opportunities to improve
Energy Efficiency issue; 
Fuel efficiency issue, 
Greenhouse Gas (CO2 Emissions) issue </t>
        </r>
      </text>
    </comment>
    <comment ref="E9" authorId="3" shapeId="0" xr:uid="{EAA30C37-ABD2-4D00-A66E-637DF5983403}">
      <text>
        <r>
          <rPr>
            <b/>
            <sz val="9"/>
            <color indexed="81"/>
            <rFont val="Tahoma"/>
            <family val="2"/>
          </rPr>
          <t xml:space="preserve">Select from the drop down box 
</t>
        </r>
        <r>
          <rPr>
            <sz val="9"/>
            <color indexed="81"/>
            <rFont val="Tahoma"/>
            <family val="2"/>
          </rPr>
          <t>High, moderate or low</t>
        </r>
        <r>
          <rPr>
            <sz val="9"/>
            <color indexed="81"/>
            <rFont val="Tahoma"/>
            <family val="2"/>
          </rPr>
          <t xml:space="preserve">
</t>
        </r>
      </text>
    </comment>
    <comment ref="F9" authorId="3" shapeId="0" xr:uid="{1C197A1E-5BA4-40A2-9ADB-34D54D3B1908}">
      <text>
        <r>
          <rPr>
            <b/>
            <sz val="9"/>
            <color indexed="81"/>
            <rFont val="Tahoma"/>
            <family val="2"/>
          </rPr>
          <t xml:space="preserve">Select from the drop down box 
</t>
        </r>
        <r>
          <rPr>
            <sz val="9"/>
            <color indexed="81"/>
            <rFont val="Tahoma"/>
            <family val="2"/>
          </rPr>
          <t xml:space="preserve">High, medium or low
</t>
        </r>
      </text>
    </comment>
    <comment ref="J9" authorId="3" shapeId="0" xr:uid="{37767DCE-3DF5-41CC-9A7B-8B93C78E797C}">
      <text>
        <r>
          <rPr>
            <sz val="9"/>
            <color indexed="81"/>
            <rFont val="Tahoma"/>
            <family val="2"/>
          </rPr>
          <t xml:space="preserve">
</t>
        </r>
        <r>
          <rPr>
            <b/>
            <sz val="9"/>
            <color indexed="81"/>
            <rFont val="Tahoma"/>
            <family val="2"/>
          </rPr>
          <t>Minimum and more stretching 'push the boundary' suggestions are made below</t>
        </r>
        <r>
          <rPr>
            <sz val="9"/>
            <color indexed="81"/>
            <rFont val="Tahoma"/>
            <family val="2"/>
          </rPr>
          <t xml:space="preserve">
(Delete and/or Add Actions as appropriate)
</t>
        </r>
        <r>
          <rPr>
            <b/>
            <sz val="9"/>
            <color indexed="81"/>
            <rFont val="Tahoma"/>
            <family val="2"/>
          </rPr>
          <t>Suggested minimum actions</t>
        </r>
        <r>
          <rPr>
            <sz val="9"/>
            <color indexed="81"/>
            <rFont val="Tahoma"/>
            <family val="2"/>
          </rPr>
          <t xml:space="preserve">
• Ensure service provider has a sustainable travel plan that includes disability access issues
• Require use of telephone conferencing/ VC conferencing etc
• If appropriate require the service provider to use the awarding authority’s VC facilities 
• Require train / public transport where feasible (incentivise this if possible)
</t>
        </r>
        <r>
          <rPr>
            <b/>
            <sz val="9"/>
            <color indexed="81"/>
            <rFont val="Tahoma"/>
            <family val="2"/>
          </rPr>
          <t>Suggested 'push the boundary' actions</t>
        </r>
        <r>
          <rPr>
            <sz val="9"/>
            <color indexed="81"/>
            <rFont val="Tahoma"/>
            <family val="2"/>
          </rPr>
          <t xml:space="preserve">
• Require service provider to carbon off set all travel</t>
        </r>
      </text>
    </comment>
    <comment ref="B10" authorId="3" shapeId="0" xr:uid="{9B231DCA-16CB-4304-A06E-F1C0C7E0EFD5}">
      <text>
        <r>
          <rPr>
            <b/>
            <sz val="9"/>
            <color indexed="81"/>
            <rFont val="Tahoma"/>
            <family val="2"/>
          </rPr>
          <t xml:space="preserve">Sustainability Risk or Opportunity addressed by this issue
Environmental </t>
        </r>
        <r>
          <rPr>
            <sz val="9"/>
            <color indexed="81"/>
            <rFont val="Tahoma"/>
            <family val="2"/>
          </rPr>
          <t xml:space="preserve">risk / opportunities to improve
Resource efficiency issue; 
Energy efficiency issue, 
Greenhouse Gas (CO2 Emissions) issue 
</t>
        </r>
      </text>
    </comment>
    <comment ref="B11" authorId="3" shapeId="0" xr:uid="{479E5D30-0CE1-4CC3-9170-2FCE17D5571D}">
      <text>
        <r>
          <rPr>
            <b/>
            <sz val="9"/>
            <color indexed="81"/>
            <rFont val="Tahoma"/>
            <family val="2"/>
          </rPr>
          <t xml:space="preserve">
Sustainability Risk or Opportunity addressed by this issue
Resource efficiency </t>
        </r>
        <r>
          <rPr>
            <sz val="9"/>
            <color indexed="81"/>
            <rFont val="Tahoma"/>
            <family val="2"/>
          </rPr>
          <t xml:space="preserve">risk / opportunities to improve
Eco Design, 
Materials consumption - High turnover of replacement parts or consumables
</t>
        </r>
      </text>
    </comment>
    <comment ref="B12" authorId="3" shapeId="0" xr:uid="{21B9B439-6816-4A3E-ABD1-152D15614CC4}">
      <text>
        <r>
          <rPr>
            <b/>
            <sz val="9"/>
            <color indexed="81"/>
            <rFont val="Tahoma"/>
            <family val="2"/>
          </rPr>
          <t>Sustainability Risk or Opportunity addressed by this issue
Energy consumption</t>
        </r>
        <r>
          <rPr>
            <sz val="9"/>
            <color indexed="81"/>
            <rFont val="Tahoma"/>
            <family val="2"/>
          </rPr>
          <t xml:space="preserve"> risk / opportunities to improve
Energy Efficiency issue;
Fuel efficiency issue
Greenhouse Gas (CO2 Emissions) issue  
</t>
        </r>
      </text>
    </comment>
    <comment ref="B13" authorId="3" shapeId="0" xr:uid="{AB8A9BA3-7341-4B0E-B08A-7630F6BC95F3}">
      <text>
        <r>
          <rPr>
            <b/>
            <sz val="9"/>
            <color indexed="81"/>
            <rFont val="Tahoma"/>
            <family val="2"/>
          </rPr>
          <t>Sustainability Risk or Opportunity addressed by this issue
Environmental</t>
        </r>
        <r>
          <rPr>
            <sz val="9"/>
            <color indexed="81"/>
            <rFont val="Tahoma"/>
            <family val="2"/>
          </rPr>
          <t xml:space="preserve"> risk / opportunities to improve
Ecological threat, threats to habitats from emissions to air, water, land. 
Health and safety risk to users and others
</t>
        </r>
      </text>
    </comment>
    <comment ref="B14" authorId="3" shapeId="0" xr:uid="{3D532ECD-322F-4DB1-B8C2-B2301DD7261F}">
      <text>
        <r>
          <rPr>
            <b/>
            <sz val="9"/>
            <color indexed="81"/>
            <rFont val="Tahoma"/>
            <family val="2"/>
          </rPr>
          <t xml:space="preserve">Sustainability Risk or Opportunity addressed by this issue
Environmental </t>
        </r>
        <r>
          <rPr>
            <sz val="9"/>
            <color indexed="81"/>
            <rFont val="Tahoma"/>
            <family val="2"/>
          </rPr>
          <t>risk / opportunities to improve</t>
        </r>
        <r>
          <rPr>
            <b/>
            <sz val="9"/>
            <color indexed="81"/>
            <rFont val="Tahoma"/>
            <family val="2"/>
          </rPr>
          <t xml:space="preserve">
</t>
        </r>
        <r>
          <rPr>
            <sz val="9"/>
            <color indexed="81"/>
            <rFont val="Tahoma"/>
            <family val="2"/>
          </rPr>
          <t xml:space="preserve">Resource Efficiency / circular economy issue; 
Pollution / Waste management issue 
Greenhouse Gas (CO2 Emissions) issue
Ecological threat, threats to habitats from emissions to air, water, land. 
Health and safety risk to users and others
</t>
        </r>
      </text>
    </comment>
    <comment ref="B15" authorId="3" shapeId="0" xr:uid="{AD552C55-CC35-4B08-953A-4F60A3E128FB}">
      <text>
        <r>
          <rPr>
            <b/>
            <sz val="9"/>
            <color indexed="81"/>
            <rFont val="Tahoma"/>
            <family val="2"/>
          </rPr>
          <t xml:space="preserve">Sustainability Risk or Opportunity addressed by this issue
Economic, Social and Environmental </t>
        </r>
        <r>
          <rPr>
            <sz val="9"/>
            <color indexed="81"/>
            <rFont val="Tahoma"/>
            <family val="2"/>
          </rPr>
          <t xml:space="preserve">risk / opportunities to improve
</t>
        </r>
        <r>
          <rPr>
            <b/>
            <sz val="9"/>
            <color indexed="81"/>
            <rFont val="Tahoma"/>
            <family val="2"/>
          </rPr>
          <t xml:space="preserve">
</t>
        </r>
        <r>
          <rPr>
            <sz val="9"/>
            <color indexed="81"/>
            <rFont val="Tahoma"/>
            <family val="2"/>
          </rPr>
          <t>Decarbonisation reducing CO2e emissions in service delivery and supply chains
Resource efficiency – development of circular economy solutions
Wellbeing Impact (Social value / Community Benefits) – employment and training opportunities for disadvantaged people
Biodiversity / Habitat / Deforestation risk associated with CRMs and FRCs</t>
        </r>
        <r>
          <rPr>
            <b/>
            <sz val="9"/>
            <color indexed="81"/>
            <rFont val="Tahoma"/>
            <family val="2"/>
          </rPr>
          <t xml:space="preserve">
</t>
        </r>
        <r>
          <rPr>
            <sz val="9"/>
            <color indexed="81"/>
            <rFont val="Tahoma"/>
            <family val="2"/>
          </rPr>
          <t xml:space="preserve">
</t>
        </r>
      </text>
    </comment>
    <comment ref="B16" authorId="3" shapeId="0" xr:uid="{3BD9BC20-CA5E-4389-9A4D-A0EEFCFBCC92}">
      <text>
        <r>
          <rPr>
            <b/>
            <sz val="9"/>
            <color indexed="81"/>
            <rFont val="Tahoma"/>
            <family val="2"/>
          </rPr>
          <t>Sustainability Risk or Opportunity addressed by this issue</t>
        </r>
        <r>
          <rPr>
            <sz val="9"/>
            <color indexed="81"/>
            <rFont val="Tahoma"/>
            <family val="2"/>
          </rPr>
          <t xml:space="preserve">
</t>
        </r>
        <r>
          <rPr>
            <b/>
            <sz val="9"/>
            <color indexed="81"/>
            <rFont val="Tahoma"/>
            <family val="2"/>
          </rPr>
          <t>Economic, Social and Environmental</t>
        </r>
        <r>
          <rPr>
            <sz val="9"/>
            <color indexed="81"/>
            <rFont val="Tahoma"/>
            <family val="2"/>
          </rPr>
          <t xml:space="preserve">  risk / opportunities to improve
Decarbonisation reducing CO2e emissions in service delivery and supply chains
Resource efficiency – development of circular economy solutions
Wellbeing Impact (Social value / Community Benefits) – employment and training opportunities for disadvantaged people</t>
        </r>
      </text>
    </comment>
    <comment ref="B17" authorId="3" shapeId="0" xr:uid="{0A0640EE-9F9B-47BF-B1A6-E96DD34A2652}">
      <text>
        <r>
          <rPr>
            <b/>
            <sz val="9"/>
            <color indexed="81"/>
            <rFont val="Tahoma"/>
            <family val="2"/>
          </rPr>
          <t>Sustainability Risk or Opportunity addressed by this issue
Public health or safety</t>
        </r>
        <r>
          <rPr>
            <sz val="9"/>
            <color indexed="81"/>
            <rFont val="Tahoma"/>
            <family val="2"/>
          </rPr>
          <t xml:space="preserve"> risk / opportunities to improve
Safeguard employees
Safeguard service users
Safeguard general public</t>
        </r>
      </text>
    </comment>
    <comment ref="B18" authorId="3" shapeId="0" xr:uid="{35E3960B-106F-4DD6-B708-395109891BB9}">
      <text>
        <r>
          <rPr>
            <b/>
            <sz val="9"/>
            <color indexed="81"/>
            <rFont val="Tahoma"/>
            <family val="2"/>
          </rPr>
          <t>Sustainability Risk or Opportunity addressed by this issue</t>
        </r>
        <r>
          <rPr>
            <sz val="9"/>
            <color indexed="81"/>
            <rFont val="Tahoma"/>
            <family val="2"/>
          </rPr>
          <t xml:space="preserve">
</t>
        </r>
        <r>
          <rPr>
            <b/>
            <sz val="9"/>
            <color indexed="81"/>
            <rFont val="Tahoma"/>
            <family val="2"/>
          </rPr>
          <t>Economic, Social and Environmental</t>
        </r>
        <r>
          <rPr>
            <sz val="9"/>
            <color indexed="81"/>
            <rFont val="Tahoma"/>
            <family val="2"/>
          </rPr>
          <t xml:space="preserve">  risk / opportunities to improve
</t>
        </r>
      </text>
    </comment>
    <comment ref="B20" authorId="3" shapeId="0" xr:uid="{F51A558F-66B3-45F8-B5FC-46A34B96A102}">
      <text>
        <r>
          <rPr>
            <sz val="9"/>
            <color indexed="81"/>
            <rFont val="Tahoma"/>
            <family val="2"/>
          </rPr>
          <t xml:space="preserve">
</t>
        </r>
        <r>
          <rPr>
            <b/>
            <sz val="9"/>
            <color indexed="81"/>
            <rFont val="Tahoma"/>
            <family val="2"/>
          </rPr>
          <t>Sustainability Risk or Opportunity addressed by this issue
Social exclusion / discrimination</t>
        </r>
        <r>
          <rPr>
            <sz val="9"/>
            <color indexed="81"/>
            <rFont val="Tahoma"/>
            <family val="2"/>
          </rPr>
          <t xml:space="preserve"> risk / opportunities to improve
Barriers to opportunities for people from protected characteristic groups
Barriers to opportunities for people from minority or disadvantaged groups
</t>
        </r>
      </text>
    </comment>
    <comment ref="B21" authorId="3" shapeId="0" xr:uid="{69D09F55-D471-4656-96CB-BF7C83E850CB}">
      <text>
        <r>
          <rPr>
            <b/>
            <sz val="9"/>
            <color indexed="81"/>
            <rFont val="Tahoma"/>
            <family val="2"/>
          </rPr>
          <t>Sustainability Risk or Opportunity addressed by this issue
Exploitation of people and or labour force</t>
        </r>
        <r>
          <rPr>
            <sz val="9"/>
            <color indexed="81"/>
            <rFont val="Tahoma"/>
            <family val="2"/>
          </rPr>
          <t xml:space="preserve"> risk / opportunities to improve
Ethical employment 
Modern Slavery 
Migrant labour
Child labour
Health and safety
</t>
        </r>
      </text>
    </comment>
    <comment ref="B22" authorId="3" shapeId="0" xr:uid="{32103B28-395D-4806-A1A0-993F18C7F066}">
      <text>
        <r>
          <rPr>
            <b/>
            <sz val="9"/>
            <color indexed="81"/>
            <rFont val="Tahoma"/>
            <family val="2"/>
          </rPr>
          <t>Sustainability Risk or Opportunity addressed by this issue
Exploitation of people and or labour force</t>
        </r>
        <r>
          <rPr>
            <sz val="9"/>
            <color indexed="81"/>
            <rFont val="Tahoma"/>
            <family val="2"/>
          </rPr>
          <t xml:space="preserve"> risk / opportunities to improve
Ethical employment
Forced or slave labour
Migrant labour
Health and safety
Supply chain resilience*
*Supply chain resilience is the capability of the supply chain to prepare for unexpected events, respond to disruptions, and recover from them by maintaining continuity of operations at the desired level. Maintaining or developing capability and capacity to supply in whole or in part from Wales or the UK is a strategy that can improve supply chain resilience.  
</t>
        </r>
      </text>
    </comment>
    <comment ref="B23" authorId="1" shapeId="0" xr:uid="{06120B5A-97E9-4247-81C2-743919B84731}">
      <text>
        <r>
          <rPr>
            <b/>
            <sz val="9"/>
            <color indexed="81"/>
            <rFont val="Tahoma"/>
            <family val="2"/>
          </rPr>
          <t>Sustainability Risk or Opportunity addressed by this issue
Economic development</t>
        </r>
        <r>
          <rPr>
            <sz val="9"/>
            <color indexed="81"/>
            <rFont val="Tahoma"/>
            <family val="2"/>
          </rPr>
          <t xml:space="preserve"> risks / opportunities to improve
Supply chain resilience*
Opportunities for job creation
Opportunities for SMEs
*Supply chain resilience is the capability of the supply chain to prepare for unexpected events, respond to disruptions, and recover from them by maintaining continuity of operations at the desired level. Maintaining or developing capability and capacity to supply in whole or in part from Wales or the UK is a strategy that can improve supply chain resilience.  
</t>
        </r>
      </text>
    </comment>
    <comment ref="B24" authorId="3" shapeId="0" xr:uid="{1A5A3FC0-1AB6-4D7B-B87A-18079840132A}">
      <text>
        <r>
          <rPr>
            <b/>
            <sz val="9"/>
            <color indexed="81"/>
            <rFont val="Tahoma"/>
            <family val="2"/>
          </rPr>
          <t xml:space="preserve">Sustainability Risk or Opportunity addressed by this issue
Economic development </t>
        </r>
        <r>
          <rPr>
            <sz val="9"/>
            <color indexed="81"/>
            <rFont val="Tahoma"/>
            <family val="2"/>
          </rPr>
          <t xml:space="preserve">opportunities to improve
Supply chain resilience*
Opportunities for job creation
Opportunities for SMEs
Opportunities to promote equality for people from protected characteristic groups
*Supply chain resilience is the capability of the supply chain to prepare for unexpected events, respond to disruptions, and recover from them by maintaining continuity of operations at the desired level. </t>
        </r>
      </text>
    </comment>
    <comment ref="B25" authorId="3" shapeId="0" xr:uid="{3D825F42-EDEC-4CF7-BCA6-88E081FA87DA}">
      <text>
        <r>
          <rPr>
            <b/>
            <sz val="9"/>
            <color indexed="81"/>
            <rFont val="Tahoma"/>
            <family val="2"/>
          </rPr>
          <t xml:space="preserve">Sustainability Risk or Opportunity addressed by this issue
Economic development </t>
        </r>
        <r>
          <rPr>
            <sz val="9"/>
            <color indexed="81"/>
            <rFont val="Tahoma"/>
            <family val="2"/>
          </rPr>
          <t xml:space="preserve">opportunities
Opportunities for job creation
Opportunities to promote equality for people from protected characteristic groups
</t>
        </r>
      </text>
    </comment>
    <comment ref="B26" authorId="3" shapeId="0" xr:uid="{F276AAF6-62CB-4364-8575-638FCBF9D2B4}">
      <text>
        <r>
          <rPr>
            <b/>
            <sz val="9"/>
            <color indexed="81"/>
            <rFont val="Tahoma"/>
            <family val="2"/>
          </rPr>
          <t xml:space="preserve">Sustainability Risk or Opportunity addressed by this issue
Economic development </t>
        </r>
        <r>
          <rPr>
            <sz val="9"/>
            <color indexed="81"/>
            <rFont val="Tahoma"/>
            <family val="2"/>
          </rPr>
          <t xml:space="preserve">opportunities
Opportunities for job creation
Opportunities for SMEs
Opportunities to promote equality for people from protected characteristic groups
</t>
        </r>
      </text>
    </comment>
    <comment ref="B27" authorId="3" shapeId="0" xr:uid="{0A8B125A-056F-4C61-92B5-AFB287056B3C}">
      <text>
        <r>
          <rPr>
            <b/>
            <sz val="9"/>
            <color indexed="81"/>
            <rFont val="Tahoma"/>
            <family val="2"/>
          </rPr>
          <t xml:space="preserve">Sustainability Risk or Opportunity addressed by this issue
Economic development </t>
        </r>
        <r>
          <rPr>
            <sz val="9"/>
            <color indexed="81"/>
            <rFont val="Tahoma"/>
            <family val="2"/>
          </rPr>
          <t xml:space="preserve">opportunities
Opportunities for job creation
Opportunities to promote equality for people from protected characteristic groups
</t>
        </r>
      </text>
    </comment>
    <comment ref="B28" authorId="3" shapeId="0" xr:uid="{4EA10237-FD31-41A5-81F9-F7727FCD7E8F}">
      <text>
        <r>
          <rPr>
            <b/>
            <sz val="9"/>
            <color indexed="81"/>
            <rFont val="Tahoma"/>
            <family val="2"/>
          </rPr>
          <t xml:space="preserve">Sustainability Risk or Opportunity addressed by this issue
Economic development / Social inclusion / Tackling poverty </t>
        </r>
        <r>
          <rPr>
            <sz val="9"/>
            <color indexed="81"/>
            <rFont val="Tahoma"/>
            <family val="2"/>
          </rPr>
          <t>opportunities</t>
        </r>
        <r>
          <rPr>
            <b/>
            <sz val="9"/>
            <color indexed="81"/>
            <rFont val="Tahoma"/>
            <family val="2"/>
          </rPr>
          <t xml:space="preserve">
</t>
        </r>
        <r>
          <rPr>
            <sz val="9"/>
            <color indexed="81"/>
            <rFont val="Tahoma"/>
            <family val="2"/>
          </rPr>
          <t xml:space="preserve">Opportunities for job creation
Opportunities to promote equality for people from protected characteristic groups
</t>
        </r>
      </text>
    </comment>
    <comment ref="B29" authorId="3" shapeId="0" xr:uid="{BDA51C39-0834-42B1-AAA8-07CABD891393}">
      <text>
        <r>
          <rPr>
            <b/>
            <sz val="9"/>
            <color indexed="81"/>
            <rFont val="Tahoma"/>
            <family val="2"/>
          </rPr>
          <t>Sustainability Risk or Opportunity addressed by this issue
Economic development</t>
        </r>
        <r>
          <rPr>
            <sz val="9"/>
            <color indexed="81"/>
            <rFont val="Tahoma"/>
            <family val="2"/>
          </rPr>
          <t xml:space="preserve"> risk 
</t>
        </r>
      </text>
    </comment>
    <comment ref="B30" authorId="3" shapeId="0" xr:uid="{A2FAA83D-3056-408A-B9E5-6071D1115148}">
      <text>
        <r>
          <rPr>
            <b/>
            <sz val="9"/>
            <color indexed="81"/>
            <rFont val="Tahoma"/>
            <family val="2"/>
          </rPr>
          <t xml:space="preserve">Sustainability Risk or Opportunity addressed by this issue
Public health or safety,  Environmental </t>
        </r>
        <r>
          <rPr>
            <sz val="9"/>
            <color indexed="81"/>
            <rFont val="Tahoma"/>
            <family val="2"/>
          </rPr>
          <t xml:space="preserve">risk / opportunities to improve
Food hygiene
Healthy eating
Nutritional standards
Waste management / chemicals handling
Biodiversity link to use of pesticides / herbicides 
Climate change link to refrigerants emissions
</t>
        </r>
      </text>
    </comment>
    <comment ref="B31" authorId="1" shapeId="0" xr:uid="{4CA7D3F4-300E-4720-9643-584ACFCC469B}">
      <text>
        <r>
          <rPr>
            <b/>
            <sz val="9"/>
            <color indexed="81"/>
            <rFont val="Tahoma"/>
            <family val="2"/>
          </rPr>
          <t>Sustainability Risk or Opportunity addressed by this issue
Economic / Social / Environmental</t>
        </r>
        <r>
          <rPr>
            <sz val="9"/>
            <color indexed="81"/>
            <rFont val="Tahoma"/>
            <family val="2"/>
          </rPr>
          <t xml:space="preserve"> risk
Opportunities to engage with stakeholders to meet the WBFGA 5 Ways of Working requirement to involve people with an interest in achieving the well-being goals
Opportunities to broaden understanding of issues and potential alternative solutions especially perspectives on ‘long term’ impacts (see WBFGA 5 Ways of Working ‘Long term’ requirement) 
</t>
        </r>
      </text>
    </comment>
  </commentList>
</comments>
</file>

<file path=xl/sharedStrings.xml><?xml version="1.0" encoding="utf-8"?>
<sst xmlns="http://schemas.openxmlformats.org/spreadsheetml/2006/main" count="438" uniqueCount="246">
  <si>
    <t>Contract Title:</t>
  </si>
  <si>
    <t>Contract Description:</t>
  </si>
  <si>
    <t>Length of Contract or Framework:</t>
  </si>
  <si>
    <t>Date SRA Completed:</t>
  </si>
  <si>
    <t>SRA Completed By:</t>
  </si>
  <si>
    <t xml:space="preserve">Type : Contract or Framework  </t>
  </si>
  <si>
    <t>Contract</t>
  </si>
  <si>
    <t>Framework</t>
  </si>
  <si>
    <t>Demand Review</t>
  </si>
  <si>
    <t>Probability</t>
  </si>
  <si>
    <t>Specification</t>
  </si>
  <si>
    <t>Evaluation</t>
  </si>
  <si>
    <t>Contract Management</t>
  </si>
  <si>
    <t>Negative</t>
  </si>
  <si>
    <t>Low</t>
  </si>
  <si>
    <t>Any other issues identified (Complete as Appropriate):</t>
  </si>
  <si>
    <t>Issue</t>
  </si>
  <si>
    <t>Reason</t>
  </si>
  <si>
    <t>Issues to consider</t>
  </si>
  <si>
    <t>Risk Assessment</t>
  </si>
  <si>
    <t>Key Performance Indicators (KPIs)</t>
  </si>
  <si>
    <t>WHAT ARE THE KEY IMPACTS DURING THE LIFE OF THIS SERVICE?</t>
  </si>
  <si>
    <t>Will the service provider need to travel to deliver this contract?</t>
  </si>
  <si>
    <t xml:space="preserve">Is there an opportunity to develop expertise internally through this project?
</t>
  </si>
  <si>
    <t xml:space="preserve">Is there the opportunity to shape a market / develop a market for this service?
</t>
  </si>
  <si>
    <t>Are reports going to be produced as part of delivery of the service?</t>
  </si>
  <si>
    <t>Travel (e.g. road / train)</t>
  </si>
  <si>
    <t>Meeting facilities</t>
  </si>
  <si>
    <t>Site induction/ project familiarisation</t>
  </si>
  <si>
    <t xml:space="preserve">Consumption at the service providers’ office (e.g. power, paper, water, wastes)
</t>
  </si>
  <si>
    <t>If the service involves the use of consultants, do the consultants’ recommendations support good sustainable practice?</t>
  </si>
  <si>
    <t>In implementing consultants’ recommendations, will there be significant negative impacts to be managed? (e.g. often an issue in design / management consultancy)</t>
  </si>
  <si>
    <t>Will significant amounts of power/ fuel be used to provide this service? e.g. 24hr equipment/ pumps,  machinery operation, 24hr computer modelling?</t>
  </si>
  <si>
    <t>Will the service provider use large amounts of spare parts / consumable items?</t>
  </si>
  <si>
    <t xml:space="preserve">In providing this service, are waste products generated? e.g. used oil, broken parts, redundant spares, consumables </t>
  </si>
  <si>
    <t xml:space="preserve">Are there noise impacts associated with delivery of the service contract? </t>
  </si>
  <si>
    <t xml:space="preserve"> Is there an opportunity for apprenticeships through this contract? </t>
  </si>
  <si>
    <t>KEY ISSUES AND ACTIONS YOU NEED TO CONSIDER TO ENSURE THE CONTRACT IS AS SUSTAINABLE AS POSSIBLE.</t>
  </si>
  <si>
    <t>The main sustainability impacts of a generic service have been identified below, but this is not an exhaustive list.  (Complete as appropriate and add more rows as necessary. If unsure whether an issue is relevant, check with any internal advisors)</t>
  </si>
  <si>
    <t>Is the Issue relevant to this service Yes / No / Unsure</t>
  </si>
  <si>
    <t>Issues / mitigation measures to consider</t>
  </si>
  <si>
    <t>Mitigating Action - Where to address the issue in the procurement cycle?</t>
  </si>
  <si>
    <t>FOR ALL CONTRACTS, ASK SUPPLIERS IF THEY CAN OFFER A MORE SUSTAINABLE SOLUTION TO THAT WHICH YOU HAVE SPECIFIED. ENSURE THEY EXPLAIN WHY IT IS MORE SUSTAINABLE.</t>
  </si>
  <si>
    <t>Reason for Yes / No.      If the issue is relevant to this procurement state whether it represents a risk to be managed or an opportunity to be taken.</t>
  </si>
  <si>
    <t>The SRA process is not intended to be an academic exercise and does not require any prior knowledge of the provision of the goods or services being procured.</t>
  </si>
  <si>
    <t>Instructions on the use of the Sustainability Risk Assessment template for Services</t>
  </si>
  <si>
    <t>If Yes</t>
  </si>
  <si>
    <t>Record your reasoning in column D</t>
  </si>
  <si>
    <t>If No</t>
  </si>
  <si>
    <t>Either record your reasoning or move on to the next issue in column B</t>
  </si>
  <si>
    <t>If Unsure</t>
  </si>
  <si>
    <t>Refer to colleagues or on-line research</t>
  </si>
  <si>
    <t xml:space="preserve">Record your answer in column C - Yes; No or Unsure. </t>
  </si>
  <si>
    <r>
      <rPr>
        <b/>
        <sz val="12"/>
        <rFont val="Arial"/>
        <family val="2"/>
      </rPr>
      <t>Issues to Consider</t>
    </r>
    <r>
      <rPr>
        <sz val="12"/>
        <rFont val="Arial"/>
        <family val="2"/>
      </rPr>
      <t xml:space="preserve"> - Consider the questions in column B.  </t>
    </r>
  </si>
  <si>
    <r>
      <rPr>
        <b/>
        <sz val="12"/>
        <rFont val="Arial"/>
        <family val="2"/>
      </rPr>
      <t>Mitigation measures</t>
    </r>
    <r>
      <rPr>
        <sz val="12"/>
        <rFont val="Arial"/>
        <family val="2"/>
      </rPr>
      <t xml:space="preserve">, managing the issues - Having identified the issues that need to be managed you the need to consider where best in the procurement process to deal with them. </t>
    </r>
  </si>
  <si>
    <t xml:space="preserve">Based on a 'life cycle thinking' approach, the SRA templates are designed to help you to structure your thought processes and to consider the sustainability impacts of what is being procured and plan how, where and when these risk or opportunities will be addressed. From the initial consideration of whether the procurement is required at all or is focused on the right things, to the end of life, post contract, impacts that might be the legacy of decisions taken in the planning and execution of the contract. </t>
  </si>
  <si>
    <r>
      <t xml:space="preserve">Step 1 : Contract Header details </t>
    </r>
    <r>
      <rPr>
        <sz val="12"/>
        <rFont val="Arial"/>
        <family val="2"/>
      </rPr>
      <t>- This section captures the basic contextual information on the procurement being considered.</t>
    </r>
  </si>
  <si>
    <t>Business Needs/ Reasons for the Service</t>
  </si>
  <si>
    <t xml:space="preserve">Impacts from the Outputs of the Service </t>
  </si>
  <si>
    <t>Step 1: Contract Header Details</t>
  </si>
  <si>
    <t>Step 3:</t>
  </si>
  <si>
    <t>Supplier Selection</t>
  </si>
  <si>
    <r>
      <t xml:space="preserve">Supplier Selection </t>
    </r>
    <r>
      <rPr>
        <sz val="12"/>
        <rFont val="Arial"/>
        <family val="2"/>
      </rPr>
      <t>- hover your cursor over cell J7 for guidance on using the Supplier Selection stage to manage issues identified.</t>
    </r>
  </si>
  <si>
    <t xml:space="preserve">Is there an opportunity to recruit long term economically inactive or unemployed people as part of this contract? </t>
  </si>
  <si>
    <t>Use this Action Planning tool to identify steps to minimise the sustainability impacts of the service through one or more of the following stages, supplier selection, specifications, evaluation and contract management.</t>
  </si>
  <si>
    <t>Magnitude</t>
  </si>
  <si>
    <t>FOR ALL SERVICE CONTRACTS, ASK SERVICE PROVIDERS / SUPPLIERS / CONTRACTORS IF THEY CAN OFFER A MORE SUSTAINABLE SOLUTION TO THAT WHICH WE HAVE SPECIFIED AND ENSURE THEY EXPLAIN WHY IT IS MORE SUSTAINABLE.</t>
  </si>
  <si>
    <t xml:space="preserve">People (e.g. ethical considerations, employment conditions, labour law, blacklisting, standards of care and quality, equality of opportunity, Welsh language, etc.)
</t>
  </si>
  <si>
    <t>Meeting Management (e.g. face to face, video-conference, regularity of meetings)</t>
  </si>
  <si>
    <t>Are there Health &amp; Safety issues associated with this contract?</t>
  </si>
  <si>
    <t>Are there any opportunities to use this contract to support economic regeneration?</t>
  </si>
  <si>
    <t>What are the KEY resources / materials Used in Providing the Service</t>
  </si>
  <si>
    <t>Key Life Cycle Impacts</t>
  </si>
  <si>
    <t>Step 4:</t>
  </si>
  <si>
    <t>Score the potential size of the impact, 'magnitude' of the issue as 'Low', Medium' or 'High'. For an explanation of 'magnitude' hover the cursor over Cell E7</t>
  </si>
  <si>
    <r>
      <rPr>
        <b/>
        <sz val="12"/>
        <rFont val="Arial"/>
        <family val="2"/>
      </rPr>
      <t xml:space="preserve">Risk Assessment </t>
    </r>
    <r>
      <rPr>
        <sz val="12"/>
        <rFont val="Arial"/>
        <family val="2"/>
      </rPr>
      <t xml:space="preserve">- If your answer is 'Yes', to the question / issue in column B is relevant, do the risk assessment in columns E to G. </t>
    </r>
  </si>
  <si>
    <t>Score the 'probabliity'' of the issue as 'Low', Medium' or 'High'. For an explanation of 'probability' hover the cursor over Cell F7</t>
  </si>
  <si>
    <t>What are the key impacts during the life of this service?</t>
  </si>
  <si>
    <t>Risk Assessment &amp; Action Planning</t>
  </si>
  <si>
    <t>Once you have minimised and or justified the demand for this service, use this Action Plan tool to identify steps to minimise the sustainability impacts of the service through supplier selection, specifications, evaluation and contract management.</t>
  </si>
  <si>
    <t>Owner and Date</t>
  </si>
  <si>
    <r>
      <rPr>
        <b/>
        <sz val="12"/>
        <rFont val="Arial"/>
        <family val="2"/>
      </rPr>
      <t>Evaluation criteria -</t>
    </r>
    <r>
      <rPr>
        <sz val="12"/>
        <rFont val="Arial"/>
        <family val="2"/>
      </rPr>
      <t xml:space="preserve"> hover your cursor over cell K7 for guidance on using the evaluation stage to manage issues identified.</t>
    </r>
  </si>
  <si>
    <r>
      <rPr>
        <b/>
        <sz val="12"/>
        <rFont val="Arial"/>
        <family val="2"/>
      </rPr>
      <t xml:space="preserve">Contract Management - </t>
    </r>
    <r>
      <rPr>
        <sz val="12"/>
        <rFont val="Arial"/>
        <family val="2"/>
      </rPr>
      <t>hover your cursor over cell L7 for guidance on using the contract management stage to manage issues identified.</t>
    </r>
  </si>
  <si>
    <r>
      <rPr>
        <b/>
        <sz val="12"/>
        <rFont val="Arial"/>
        <family val="2"/>
      </rPr>
      <t>Key Performance Indicators -</t>
    </r>
    <r>
      <rPr>
        <sz val="12"/>
        <rFont val="Arial"/>
        <family val="2"/>
      </rPr>
      <t xml:space="preserve"> hover your cursor over cell P7 for guidance on using KPIs to manage issues identified.</t>
    </r>
  </si>
  <si>
    <t>Public Sector Sustainability Risk Assessment (SRA) - Services</t>
  </si>
  <si>
    <t>Contracting Authority Name:</t>
  </si>
  <si>
    <t xml:space="preserve">The Action Planning section poses as series of potential sustainability issues for you to consider for their relevance to the procurement in question. </t>
  </si>
  <si>
    <t xml:space="preserve">Once 'magnitude' and 'probability' have been rated as 'Low', Medium' or 'High' a risk score will automatically be calculated in column G </t>
  </si>
  <si>
    <t xml:space="preserve">Once all the questions in column B have been considered and risk scored, if necessary, you will be able to see at a glance which issues need to be acted upon to mitigate adverse impacts or capitalise on opportunities. </t>
  </si>
  <si>
    <r>
      <t xml:space="preserve">
</t>
    </r>
    <r>
      <rPr>
        <b/>
        <sz val="20"/>
        <rFont val="Arial"/>
        <family val="2"/>
      </rPr>
      <t>Public Sector Sustainability Risk Assessment
Services template</t>
    </r>
    <r>
      <rPr>
        <b/>
        <sz val="12"/>
        <rFont val="Arial"/>
        <family val="2"/>
      </rPr>
      <t xml:space="preserve">
</t>
    </r>
  </si>
  <si>
    <r>
      <t xml:space="preserve">and the relevant cell will appear as </t>
    </r>
    <r>
      <rPr>
        <sz val="12"/>
        <color indexed="17"/>
        <rFont val="Arial"/>
        <family val="2"/>
      </rPr>
      <t>green</t>
    </r>
    <r>
      <rPr>
        <sz val="12"/>
        <rFont val="Arial"/>
        <family val="2"/>
      </rPr>
      <t xml:space="preserve"> = low risk; </t>
    </r>
    <r>
      <rPr>
        <sz val="12"/>
        <color indexed="51"/>
        <rFont val="Arial"/>
        <family val="2"/>
      </rPr>
      <t>amber</t>
    </r>
    <r>
      <rPr>
        <sz val="12"/>
        <rFont val="Arial"/>
        <family val="2"/>
      </rPr>
      <t xml:space="preserve"> = medium risk or </t>
    </r>
    <r>
      <rPr>
        <sz val="12"/>
        <color indexed="10"/>
        <rFont val="Arial"/>
        <family val="2"/>
      </rPr>
      <t>red</t>
    </r>
    <r>
      <rPr>
        <sz val="12"/>
        <rFont val="Arial"/>
        <family val="2"/>
      </rPr>
      <t xml:space="preserve"> = high risk. </t>
    </r>
  </si>
  <si>
    <r>
      <rPr>
        <b/>
        <sz val="12"/>
        <rFont val="Arial"/>
        <family val="2"/>
      </rPr>
      <t>Specification</t>
    </r>
    <r>
      <rPr>
        <sz val="12"/>
        <rFont val="Arial"/>
        <family val="2"/>
      </rPr>
      <t xml:space="preserve"> - hover your cursor over cell I7 of the Step 3 Action Plan tab for guidance on using the specification. Column I offers a series of suggested minimum specifications and some more challenging 'push the boundary' specifications </t>
    </r>
  </si>
  <si>
    <t>Linking in to the wider Well-Being of Future Generations agenda</t>
  </si>
  <si>
    <t>Which of the following area(s) is the best fit for your procurement activity? Provide some text to explain how the purchase is making a better future for generations to come</t>
  </si>
  <si>
    <t>Long Term</t>
  </si>
  <si>
    <t xml:space="preserve">The importance of balancing short-term needs with the need to safeguard the ability to also meet long-term needs.
</t>
  </si>
  <si>
    <t>How have long term needs been considered in planning to meet the shorter-term needs this contract / project / framework is addressing?</t>
  </si>
  <si>
    <t>Prevention</t>
  </si>
  <si>
    <t xml:space="preserve">How acting to prevent problems occurring or getting worse may help public bodies meet their objectives.
</t>
  </si>
  <si>
    <t>Integration</t>
  </si>
  <si>
    <t xml:space="preserve">Considering how the public body’s well-being objectives may impact upon each of the well-being goals, on their other objectives, or on the objectives of other public bodies.
</t>
  </si>
  <si>
    <t xml:space="preserve">How have you integrated your organisations Well-being objectives with those of organisations you are collaborating with? </t>
  </si>
  <si>
    <t>Collaboration</t>
  </si>
  <si>
    <t xml:space="preserve">Acting in collaboration with any other person (or different parts of the body itself) that could help the body to meet its well-being objectives.
</t>
  </si>
  <si>
    <t xml:space="preserve">Involvement </t>
  </si>
  <si>
    <r>
      <t xml:space="preserve">How does this contract link to one or more of the 46 National Indicators for Wales as required by section (10) (1) of the Well-being of Future Generations (Wales) Act 2015.  
</t>
    </r>
    <r>
      <rPr>
        <i/>
        <sz val="12"/>
        <rFont val="Arial"/>
        <family val="2"/>
      </rPr>
      <t>How to measure a nation’s progress?: national indicators [https://gov.wales/how-do-you-measure-nations-progress-national-indicators-0]</t>
    </r>
    <r>
      <rPr>
        <sz val="12"/>
        <rFont val="Arial"/>
        <family val="2"/>
      </rPr>
      <t xml:space="preserve"> </t>
    </r>
  </si>
  <si>
    <r>
      <t>The Sustainability Risk Assessment is split into 5</t>
    </r>
    <r>
      <rPr>
        <b/>
        <sz val="12"/>
        <rFont val="Arial"/>
        <family val="2"/>
      </rPr>
      <t xml:space="preserve"> parts:</t>
    </r>
    <r>
      <rPr>
        <sz val="12"/>
        <rFont val="Arial"/>
        <family val="2"/>
      </rPr>
      <t xml:space="preserve"> </t>
    </r>
    <r>
      <rPr>
        <b/>
        <sz val="12"/>
        <rFont val="Arial"/>
        <family val="2"/>
      </rPr>
      <t/>
    </r>
  </si>
  <si>
    <r>
      <rPr>
        <b/>
        <sz val="12"/>
        <rFont val="Arial"/>
        <family val="2"/>
      </rPr>
      <t>Step 4: Key Life Cycle Impacts</t>
    </r>
    <r>
      <rPr>
        <sz val="12"/>
        <rFont val="Arial"/>
        <family val="2"/>
      </rPr>
      <t xml:space="preserve"> -</t>
    </r>
  </si>
  <si>
    <t>Step 5: Risk Assessment &amp; Action Planning</t>
  </si>
  <si>
    <t>Step 2 : Well-being of Future Generations - Planning</t>
  </si>
  <si>
    <t>Well-being of Future Generations Act 2015 Well-being goals</t>
  </si>
  <si>
    <t>A Prosperous Wales
A Resilient Wales
A Globally Responsible Wales</t>
  </si>
  <si>
    <t>Step 5:</t>
  </si>
  <si>
    <t>Where needed guidance notes have been built into the template as 'comments' within specific cells to provide guidance or an explanation</t>
  </si>
  <si>
    <t xml:space="preserve">This section explores the 'life cycle' posing a short series of questions to help you get a rounded picture of the product(s) or services in question to help develop a broad understanding of the procurement, products or services and teasing out potential sustainability issues. Whether and how these can be addressed is examined at Step 4 the action planning stage and will also depend on basic procurement considerations such as the extent, value and scope of the contract, market conditions, including the length and nature of supply chains and the contracting authorities influence over the market. Spent in the right way the £7bn spent on the procurement of goods and services in Wales can play a significant role in conditioning markets to improve economic, social and environmental impacts in Wales and by influencing supply chains in the wider world. </t>
  </si>
  <si>
    <r>
      <rPr>
        <b/>
        <sz val="12"/>
        <rFont val="Arial"/>
        <family val="2"/>
      </rPr>
      <t>Step 2: Wellbeing of Future Generations Act - Planning</t>
    </r>
    <r>
      <rPr>
        <sz val="12"/>
        <rFont val="Arial"/>
        <family val="2"/>
      </rPr>
      <t xml:space="preserve"> - This section records how the 5 Ways of Working have been addressed.</t>
    </r>
  </si>
  <si>
    <r>
      <t xml:space="preserve">Step 3: Demand Review </t>
    </r>
    <r>
      <rPr>
        <sz val="12"/>
        <rFont val="Arial"/>
        <family val="2"/>
      </rPr>
      <t>- This section challenges the need and proposed approach.</t>
    </r>
  </si>
  <si>
    <t>Date Contract will be start:</t>
  </si>
  <si>
    <t>Estimated Contract Value :</t>
  </si>
  <si>
    <t>Reporting Outcomes 
How will you measure and report on the difference this contract is anticipated to make?</t>
  </si>
  <si>
    <t>How and with whom have you collaborated in the planning of this contract / project / framework agreement</t>
  </si>
  <si>
    <t>Anticipated benefits 
Identify the anticipated outcomes of this contract that will increase the wellbeing of Wales</t>
  </si>
  <si>
    <t>Use the demand review to identify opportunities to eliminate or reduce the need for this service.</t>
  </si>
  <si>
    <t>Have end-user requirements and quality levels been considered? i.e. through engagement with community / users / service providers as part of commissioning process.</t>
  </si>
  <si>
    <t xml:space="preserve">Have you considered adopting the 'co-production' approach to service development and delivery? i.e. involving service-users and their communities in the co-commissioning, co-design, co-delivery and co-evaluation of services?
</t>
  </si>
  <si>
    <t>The main sustainability impacts of a generic service have been identified below, but this is not an exhaustive list.  (Complete as appropriate and add more rows as necessary)</t>
  </si>
  <si>
    <t>Power (e.g. heating, lighting, cooling)</t>
  </si>
  <si>
    <t xml:space="preserve">Office Accommodation (e.g. buildings &amp; equipment)
</t>
  </si>
  <si>
    <t>Storage units (e.g. lockers, skips, bins)</t>
  </si>
  <si>
    <t xml:space="preserve">Catering supplies (e.g. food items, non-food items; kitchen consumables) </t>
  </si>
  <si>
    <t>Chemicals (e.g. cleaning agents - bleach, oils, greases, paints, pesticides)</t>
  </si>
  <si>
    <t>Consumables / spare parts (e.g. IT, stationery, compost)</t>
  </si>
  <si>
    <t>Work equipment (e.g. work-wear / uniforms, ladders, plant / machinery)</t>
  </si>
  <si>
    <t>Travel Management (reducing CO2e emissions - use of public transport, ultra-low emissions vehicles, well maintained vehicles, most economical routes)</t>
  </si>
  <si>
    <t>Contract management and Key Performance Indicator (KPIs) monitoring. How will you ensure the service satisfies end-users’ requirements and complies with what is in the tender (e.g. for social care - is quality of care meeting required standards and in line with care plans; for catering services is the food and drink being provided meeting food safety and nutritional standards; for maintenance - reduced breakdowns and good response times to call-out, for cleaning - a clean working environment, etc.)</t>
  </si>
  <si>
    <t>As a result of the service, will there be significant negative impacts to be managed? (e.g. Does delivery of the service generate significant volumes of waste items, potential pollution to air (particulates and or CO2e emissions) land or water courses?)</t>
  </si>
  <si>
    <t>Significance
(Risk Score)</t>
  </si>
  <si>
    <r>
      <rPr>
        <b/>
        <i/>
        <sz val="11"/>
        <rFont val="Arial"/>
        <family val="2"/>
      </rPr>
      <t xml:space="preserve">What are the Sustainability Risk Assessment SRA templates? 
</t>
    </r>
    <r>
      <rPr>
        <i/>
        <sz val="11"/>
        <rFont val="Arial"/>
        <family val="2"/>
      </rPr>
      <t xml:space="preserve">
The SRA templates - for Goods / Products and Services - are designed to help public sector buyers to identify and manage the sustainability risks and opportunities linked to the goods or services being procured. 
In doing so they are aligned with the </t>
    </r>
    <r>
      <rPr>
        <b/>
        <i/>
        <sz val="11"/>
        <rFont val="Arial"/>
        <family val="2"/>
      </rPr>
      <t xml:space="preserve">Sustainable Development Principle </t>
    </r>
    <r>
      <rPr>
        <i/>
        <sz val="11"/>
        <rFont val="Arial"/>
        <family val="2"/>
      </rPr>
      <t xml:space="preserve">required by the </t>
    </r>
    <r>
      <rPr>
        <b/>
        <i/>
        <sz val="11"/>
        <rFont val="Arial"/>
        <family val="2"/>
      </rPr>
      <t>Wellbeing of Future Generations Act 2015</t>
    </r>
    <r>
      <rPr>
        <i/>
        <sz val="11"/>
        <rFont val="Arial"/>
        <family val="2"/>
      </rPr>
      <t xml:space="preserve"> prompting consideration of the 5 Ways of Working and identifying outputs / outcomes that deliver against the Wellbeing Goals and definitions of both sustainable procurement and value for money: 
</t>
    </r>
    <r>
      <rPr>
        <b/>
        <i/>
        <sz val="11"/>
        <rFont val="Arial"/>
        <family val="2"/>
      </rPr>
      <t>Sustainable Procurement</t>
    </r>
    <r>
      <rPr>
        <i/>
        <sz val="11"/>
        <rFont val="Arial"/>
        <family val="2"/>
      </rPr>
      <t xml:space="preserve"> being, '“the process whereby organisations meet their needs for goods, services, works and utilities in a way that achieves value for money on a whole life basis in terms of generating benefits not only to the organisation, but also to society and the economy, whilst minimising damage to the environment” 
and;
</t>
    </r>
    <r>
      <rPr>
        <b/>
        <i/>
        <sz val="11"/>
        <rFont val="Arial"/>
        <family val="2"/>
      </rPr>
      <t>Value for Money</t>
    </r>
    <r>
      <rPr>
        <i/>
        <sz val="11"/>
        <rFont val="Arial"/>
        <family val="2"/>
      </rPr>
      <t xml:space="preserve"> being,  the optimum combination of whole-of-life costs in terms of not only generating efficiency savings and good quality outcomes for the organisation, but also benefit to society, the economy, and the environment, both now and in the future."
The assessment firstly involves the identification of key impacts on the environment, society and the economy. The results of this assessment then assist in the completion of a series of questions that pick up the main sustainability issues in any procurement activity. The answers to these questions are linked to a series of minimum requirements that should be applied in the procurement process to reduce adverse impacts / improve sustainability within the contract, contribute to the sustainability objectives of the Welsh Government and ensure we only do business with socially responsible and ethical suppliers. 
Note: This is a generic template that will meet most procurement needs for goods (products) but it is not exhaustive.
There is also a separate template for services. Please review and delete / add additional impacts as necessary.   
Enquiries about the SRAs should be directed to CommercialPolicy@gov.wales              
</t>
    </r>
  </si>
  <si>
    <t>Apply organisational Health &amp; Safety procedures to this purchase. Use the Health and Safety questions provided in SPD (Single Procurement Document) and supplement with any contract-specific questions.</t>
  </si>
  <si>
    <t>Is there a PR risk to your organisation’s reputation / pressure group interest? (issues with the design of the service, outputs of the service or service provider)</t>
  </si>
  <si>
    <t>Is there potential for job losses by awarding this contract e.g. existing supplier</t>
  </si>
  <si>
    <t>When formulating your procurement strategy for this contract / framework agreement / project record how you met the Wellbeing of Future Generations 5 Ways of Working. 
Following these ways of working will improve how we work together, help us to avoid repeating past mistakes and tackle some of the long-term challenges we are facing.
Given the existential threat of climate change and the Net Zero imperatives (Net Zero Welsh Public Sector 2030 and Net Zero UK by 2050] decarbonisation and climate change mitigation should be considered in all cases.</t>
  </si>
  <si>
    <t xml:space="preserve">The importance of involving people with an interest in achieving the well-being goals and ensuring that those people reflect the diversity of the area which the body serves.
</t>
  </si>
  <si>
    <t>Will this service have a direct impact on the wellbeing of Wales? 
If so, how will people's wellbeing be improved as a result of this procurement?</t>
  </si>
  <si>
    <t>How will you measure the impact and success of the service? And how will you communicate the difference it is making? By actively promoting your measurements, and not hiding the results from the wider public, being open and transparent is working within the guidelines of the Well-being of the Future Generations Act.</t>
  </si>
  <si>
    <t xml:space="preserve">Does your organisation have any policies / commitments to support environmental / socio-economic issues that you need to consider when planning this service? </t>
  </si>
  <si>
    <t xml:space="preserve">                </t>
  </si>
  <si>
    <t>Does your organisation have any policies / commitments regarding the Welsh language that you need to consider when planning this service? 
A reasonable and proportionate approach should be taken when considering Welsh language requirements.</t>
  </si>
  <si>
    <t xml:space="preserve">Is your organisation a public body covered by the Environment Act (Wales) 2016 section 6 ‘biodiversity duty’? </t>
  </si>
  <si>
    <t>What are the environmental &amp; socio-economic issues in the delivery of the Service.</t>
  </si>
  <si>
    <t>Does the service support good sustainable practice? (e.g. circular economy - use of recycled and recyclable products / materials, recycling waste, equal access for all end-users in keeping with relevant equality legislation)</t>
  </si>
  <si>
    <t xml:space="preserve">If consultants are involved, could the eventual output from a consultant have a sustainability impact? e.g. design of service / project / construction
</t>
  </si>
  <si>
    <t>Are there any particular equality and diversity issues (e.g. race, age, religion, gender, language, disability, blacklisting, etc.) that need to be considered in delivering this service? e.g. production of bilingual reports, provision of services to meet special educational / training /  welfare needs of particular racial groups?
Provision of kosher / halal compliant food options ?</t>
  </si>
  <si>
    <r>
      <t>Are there opportunities for this service to be supplied under a ‘Reserved contract’ arrangement?</t>
    </r>
    <r>
      <rPr>
        <sz val="10"/>
        <color indexed="10"/>
        <rFont val="Arial"/>
        <family val="2"/>
      </rPr>
      <t>*</t>
    </r>
    <r>
      <rPr>
        <sz val="10"/>
        <rFont val="Arial"/>
        <family val="2"/>
      </rPr>
      <t xml:space="preserve"> 
</t>
    </r>
    <r>
      <rPr>
        <sz val="10"/>
        <color indexed="10"/>
        <rFont val="Arial"/>
        <family val="2"/>
      </rPr>
      <t>*</t>
    </r>
    <r>
      <rPr>
        <sz val="10"/>
        <rFont val="Arial"/>
        <family val="2"/>
      </rPr>
      <t xml:space="preserve">Reserving a contract restricts bids to enterprises that meet the definitions of Business with a public service mission as set out in WPPN 02/21 </t>
    </r>
  </si>
  <si>
    <t xml:space="preserve">Is there a public health / safety risk associated with this contract?
Food supply - catering services providing food for schools, hospitals, canteens, refectories, cafes, etc.
Use of pesticides / herbicides / air-con refrigerants / other hazardous chemicals e.g. cleaning solutions / materials (see B13 Does the service require the use of chemicals / oils / hazardous substances? 
</t>
  </si>
  <si>
    <t>A prosperous Wales</t>
  </si>
  <si>
    <t xml:space="preserve">A prosperous Wales
A globally responsible Wales </t>
  </si>
  <si>
    <t>A prosperous Wales
A resilient Wales</t>
  </si>
  <si>
    <t>A prosperous Wales
A resilient Wales
A globally responsible Wales</t>
  </si>
  <si>
    <t xml:space="preserve">Will the service provider’s work influence the delivery of internal sustainability policies / targets? 
e.g. decarbonisation of supply chains, development of circular economy, recycled aggregate, legal and sustainable timber, renewable energy, equality and diversity; procurement of fairly traded products for use by the client or for re-sale on the clients estate. </t>
  </si>
  <si>
    <t>A prosperous Wales
A resilient Wales
A healthier Wales
A globally responsible Wales</t>
  </si>
  <si>
    <t xml:space="preserve">A healthier Wales
</t>
  </si>
  <si>
    <t>• A prosperous Wales
• A resilient Wales
• A healthier Wales
• A more equal Wales 
• A Wales of cohesive communities 
• A Wales of vibrant culture and thriving Welsh language 
• A globally responsible Wales</t>
  </si>
  <si>
    <t xml:space="preserve">A more equal Wales
A Wales of cohesive communities 
A Wales of vibrant culture and thriving Welsh language </t>
  </si>
  <si>
    <t>A prosperous Wales
A healthier Wales
A more equal Wales 
A Wales of cohesive communities 
A globally responsible Wales</t>
  </si>
  <si>
    <t>A globally responsible Wales</t>
  </si>
  <si>
    <t>A prosperous Wales
A more equal Wales</t>
  </si>
  <si>
    <t xml:space="preserve">A prosperous Wales
A healthier Wales
A more equal Wales 
A Wales of cohesive communities 
A Wales of vibrant culture and thriving Welsh language 
</t>
  </si>
  <si>
    <t xml:space="preserve">A prosperous Wales
A prosperous Wales
A healthier Wales
A more equal Wales 
A Wales of cohesive communities </t>
  </si>
  <si>
    <t>A prosperous Wales
A resilient Wales
A healthier Wales
A globally responsible Wales</t>
  </si>
  <si>
    <t xml:space="preserve">Service providers’ understanding of socio-economic issues associated with delivery of service (e.g. ethical considerations, employment conditions, labour law, blacklisting, community engagement, recruitment of unemployed people (Wellbeing Impact “community benefits”), equality of opportunity, Welsh language) </t>
  </si>
  <si>
    <t>Service providers’ understanding of environmental issues associated with delivery of service (e.g. consideration of circular economy, waste management, chemicals handling, use of pesticides, herbicides, pollution control, reducing CO2e emissions, use of or inclusion of Critical Raw Materials (CRMS), Forest Risk Commodities (FRCs) in ingredients or components used etc.)</t>
  </si>
  <si>
    <t>Use of sub-contractors (opportunities for Welsh supply chains, to develop supply chain resilience, ensuring fair and prompt payment of sub-contractors e.g. use of Project Bank Accounts?)</t>
  </si>
  <si>
    <r>
      <t xml:space="preserve">Has the 'need' for this service been challenged i.e. is it still needed? 
Have alternative models for service delivery been considered e.g. in-sourcing, a managed service, outsourcing or Servitisation? 
</t>
    </r>
    <r>
      <rPr>
        <sz val="12"/>
        <rFont val="Arial"/>
        <family val="2"/>
      </rPr>
      <t>•	Is the service critical to your organisation’s operations or delivery of its functions? If so, would in-sourcing provide greater security of supply and or quality of service?
•	If the preferred option is a managed service outsourcing or a Servitisation model, how will  risks of service / supply chain disruption / failure be managed?</t>
    </r>
  </si>
  <si>
    <t>Will site contractors need to be competent, adequately trained and briefed in the sustainability issues associated with the contract?</t>
  </si>
  <si>
    <r>
      <t xml:space="preserve">Are there opportunities for this service to be supplied by the following, as either the prime contractor, a collaborative enterprise or as sub-contractor(s)?
</t>
    </r>
    <r>
      <rPr>
        <b/>
        <sz val="10"/>
        <rFont val="Arial"/>
        <family val="2"/>
      </rPr>
      <t>• Small and Medium Enterprises (SMEs)
• Social Enterprises (SEs)
• Businesses constituted, or with the expressed purpose, to achieve added value / social goods</t>
    </r>
    <r>
      <rPr>
        <b/>
        <sz val="10"/>
        <color indexed="10"/>
        <rFont val="Arial"/>
        <family val="2"/>
      </rPr>
      <t>*</t>
    </r>
    <r>
      <rPr>
        <b/>
        <sz val="10"/>
        <rFont val="Arial"/>
        <family val="2"/>
      </rPr>
      <t xml:space="preserve"> </t>
    </r>
    <r>
      <rPr>
        <sz val="10"/>
        <rFont val="Arial"/>
        <family val="2"/>
      </rPr>
      <t>e.g.</t>
    </r>
    <r>
      <rPr>
        <b/>
        <sz val="10"/>
        <rFont val="Arial"/>
        <family val="2"/>
      </rPr>
      <t xml:space="preserve"> 
 - Supported Businesses (SBs)
 - Mutuals, Co-Operatives, Community Interest Companies (CICs) or Charities
 - Ethnic Minority owned Businesses (EMBs)
</t>
    </r>
    <r>
      <rPr>
        <sz val="10"/>
        <color indexed="10"/>
        <rFont val="Arial"/>
        <family val="2"/>
      </rPr>
      <t>*</t>
    </r>
    <r>
      <rPr>
        <sz val="10"/>
        <rFont val="Arial"/>
        <family val="2"/>
      </rPr>
      <t>A social good is something that benefits the largest number of people in the largest possible way
Sub-contractor alliances with prime contractors can be helpful in opening up supply opportunities and improving supply chain resilience</t>
    </r>
    <r>
      <rPr>
        <sz val="10"/>
        <color indexed="10"/>
        <rFont val="Arial"/>
        <family val="2"/>
      </rPr>
      <t>**</t>
    </r>
    <r>
      <rPr>
        <sz val="10"/>
        <rFont val="Arial"/>
        <family val="2"/>
      </rPr>
      <t xml:space="preserve">. 
Engaging with such businesses and where appropriate entering into alliances / sub-contract alliances, can help the prime contractor to achieve contract deliverables linked to broader policy objectives e.g. Wellbeing Impact (previously referred to as Community Benefits or social value in Wales); development of the Foundational or Circular Economy in Wales.
</t>
    </r>
    <r>
      <rPr>
        <sz val="10"/>
        <color indexed="10"/>
        <rFont val="Arial"/>
        <family val="2"/>
      </rPr>
      <t>**</t>
    </r>
    <r>
      <rPr>
        <sz val="10"/>
        <rFont val="Arial"/>
        <family val="2"/>
      </rPr>
      <t xml:space="preserve">Supply chain resilience is the capability of the supply chain to prepare for unexpected events, respond to disruptions, and recover from them by maintaining continuity of operations at the desired level. Maintaining or developing capability and capacity to supply in whole or in part from Wales or the UK is a strategy that can improve supply chain resilience.  </t>
    </r>
  </si>
  <si>
    <t>Is the service critical to day-to-day operations or delivery of the contracting authority / purchasing bodies functions / duties?</t>
  </si>
  <si>
    <t>A prosperous Wales
A globally responsible Wales</t>
  </si>
  <si>
    <t>What 'problems' have you identified in the planning of this contract / project / framework agreement and how are you planning to avoid them or prevent them from getting worse? 
WRAP's Sustainable Procurement Market Engagement Guidance supports a move away from the traditional ‘take-make-waste’ procurement model and instead looks for ways in which we can keep products in use for longer. Market engagement is critical to working with public sector suppliers to deliver a net zero public sector in Wales by 2030.
Step 5 of this SRA 'Risk Assessment and Action Planning may help you address 'problems / issues' identified or to take the opportunities to improve things further.</t>
  </si>
  <si>
    <t>Other materials</t>
  </si>
  <si>
    <r>
      <rPr>
        <b/>
        <sz val="10"/>
        <color indexed="10"/>
        <rFont val="Arial"/>
        <family val="2"/>
      </rPr>
      <t xml:space="preserve">Note: </t>
    </r>
    <r>
      <rPr>
        <b/>
        <u/>
        <sz val="10"/>
        <color indexed="10"/>
        <rFont val="Arial"/>
        <family val="2"/>
      </rPr>
      <t>This issue focuses on global ‘offshore’ service delivery</t>
    </r>
    <r>
      <rPr>
        <b/>
        <sz val="10"/>
        <color indexed="10"/>
        <rFont val="Arial"/>
        <family val="2"/>
      </rPr>
      <t>, line 21 above focuses UK ‘onshore’ service delivery</t>
    </r>
    <r>
      <rPr>
        <sz val="10"/>
        <rFont val="Arial"/>
        <family val="2"/>
      </rPr>
      <t xml:space="preserve">
Is there potential for </t>
    </r>
    <r>
      <rPr>
        <b/>
        <u/>
        <sz val="10"/>
        <rFont val="Arial"/>
        <family val="2"/>
      </rPr>
      <t>people involved in delivering the service or in the service providers global offshore supply chain</t>
    </r>
    <r>
      <rPr>
        <sz val="10"/>
        <rFont val="Arial"/>
        <family val="2"/>
      </rPr>
      <t xml:space="preserve"> to be working in developing world countries or regions recognised as having a high risk of exploitation of workers including but not limited to modern slavery or child labour in the supply chain. 
High risk sectors / industries (e.g. Raw material extraction / harvesting, IT recycling, textile / garment manufacture, mathematical modelling, call centres, manufacture or production of products)
High risk countries (See The Global Slavery Index (GSI)</t>
    </r>
  </si>
  <si>
    <t>Version 5.3.2  FINAL- Services July 2023</t>
  </si>
  <si>
    <t>Swansea Bay University Health Board</t>
  </si>
  <si>
    <t>ü</t>
  </si>
  <si>
    <t xml:space="preserve">
Commissioning of a clinical service that will work in partnership within a “Substance Use Clinical Treatment Hub” to provide prescribing treatment for people with drug and alcohol dependence.  The Service includes delivery of high quality, safe, evidence based clinical substance use interventions across custody, community, and prison settings.</t>
  </si>
  <si>
    <t>12 months</t>
  </si>
  <si>
    <t>Hannah Roan, Assistant Director of Planning &amp; Partnerships</t>
  </si>
  <si>
    <t>The alliance model is based on co-production and co-delivery.</t>
  </si>
  <si>
    <t>Medication costs will be included in the value of the contract.</t>
  </si>
  <si>
    <t>N/A</t>
  </si>
  <si>
    <t>No major impact.  Provider will minimise carbon footprint (SV3) through effective choice of travel arrangements, ensure that waste is recycled or disposed of appropriately, meetings held on Teams with face to face communication by exception, and in the way it delivers it services,  and its reduction of emission/wider environmental impact, adheres to circular economy principles where applicable and ensures equal access for all patients</t>
  </si>
  <si>
    <t>Due to the nature of the service, the Provider has an excellent understanding of the socio-economic  issues relating to the delivery of service.  Workforce policies  reflect this and the socio-economic impact on their work is actively is reflected within the performance monitoring as part of their contract</t>
  </si>
  <si>
    <t>Provider utilises the most effective way of managing the service taking into account environmental considerations and appropriateness in supporting patients/families/carers</t>
  </si>
  <si>
    <t xml:space="preserve">Kaleidoscope are the incumbent provider and this is not applicable requirement  </t>
  </si>
  <si>
    <t xml:space="preserve">Kaleidoscope aligns to circular economy principles where applicable </t>
  </si>
  <si>
    <t>No</t>
  </si>
  <si>
    <t>YES</t>
  </si>
  <si>
    <t>No risk, multiple sites available to work from in Swansea and Neath  Port Talbot to limit staff and patient transport</t>
  </si>
  <si>
    <t>Included</t>
  </si>
  <si>
    <t>Included in Specification</t>
  </si>
  <si>
    <t>N/A as it is a clinical prescribing service</t>
  </si>
  <si>
    <t>Service will be issuing medication to patients</t>
  </si>
  <si>
    <t>Yes</t>
  </si>
  <si>
    <t>Consumables- medication waste</t>
  </si>
  <si>
    <t xml:space="preserve">Service must address language, disability, cultural and socio-economic barriers. Includes bilingual provision, interpretation services, and safeguarding for vulnerable groups. No food provisions part of this contract </t>
  </si>
  <si>
    <t>The Modern Slavery Act is not applicable to Kaleidoscope, as annual turnover is not above £36 million threshold (total income in 2024/25 was £19,152,187 as confirmed in annual report)</t>
  </si>
  <si>
    <t>There is more of a risk if the contract was not put in place as there would be no alternative service available to the courts/ prison service from 1st April 2026</t>
  </si>
  <si>
    <t xml:space="preserve">Suggested 'minimum' and push the boundary' actions  </t>
  </si>
  <si>
    <t xml:space="preserve">Standard contract management incorporate  Key actions to reinforce the need to adopt the most effective and efficient form of transport for care to be delivered face to face with the patient
Push the boundary actions: 
•Provider must demonstrate their annual organisational tCO2e, and rationale for any increase/decrease  or alternatively that is not collected then will need to demonstrate how their organisation  is reducing emissions/wider environmental impact and support the Health Board's journey to a net zero Welsh Public Sector by 2030 and Net Zero UK by 2050 </t>
  </si>
  <si>
    <t xml:space="preserve">Ensure that contract management and governance/performance review meetings are conducted via Teams where feasible </t>
  </si>
  <si>
    <t>Core part of the contract to assess services is digitalised only submission to reduce paper 
provided to patients. 
Minimal risk.
Provider currently uses PALBASE- discussion being led by WBAPB on moving provider onto same case management system as the Health Board</t>
  </si>
  <si>
    <t>Does the service require the use of chemicals / oils / hazardous substances? e.g. cleaning agents, paints, coatings, oils, lubricants, pesticides, horticultural applications etc
Wherever possible avoid products that contain or use hazardous materials that have been banned or restricted.    
Examples of typical product categories that may be of concern are; 
• cleaning agents,
• solvents 
• paints / coatings, 
• oils (mineral / petrochemical based or plant based) 
• lubricants, 
• pesticides, 
• horticultural applications 
• Persistent Organic Pollutants (POPs) Using persistent organic pollutants (POPs) - GOV.UK (www.gov.uk)
• Substances of Very High Concern (SVHCs) SVHC candidate list Annex XIV of UK Registration, Evaluation, Authorisation and restriction of Chemicals (REACH) regulations</t>
  </si>
  <si>
    <r>
      <rPr>
        <b/>
        <sz val="10"/>
        <color indexed="10"/>
        <rFont val="Arial"/>
        <family val="2"/>
      </rPr>
      <t xml:space="preserve">Note: </t>
    </r>
    <r>
      <rPr>
        <b/>
        <u/>
        <sz val="10"/>
        <color indexed="10"/>
        <rFont val="Arial"/>
        <family val="2"/>
      </rPr>
      <t>This issue focuses on UK ‘onshore’ service delivery</t>
    </r>
    <r>
      <rPr>
        <b/>
        <sz val="10"/>
        <color indexed="10"/>
        <rFont val="Arial"/>
        <family val="2"/>
      </rPr>
      <t>, line 22 below focuses on global ‘offshore’ service delivery</t>
    </r>
    <r>
      <rPr>
        <sz val="10"/>
        <rFont val="Arial"/>
        <family val="2"/>
      </rPr>
      <t xml:space="preserve">
Is there the potential for service providers / contractor’s </t>
    </r>
    <r>
      <rPr>
        <b/>
        <u/>
        <sz val="10"/>
        <rFont val="Arial"/>
        <family val="2"/>
      </rPr>
      <t>UK employees</t>
    </r>
    <r>
      <rPr>
        <sz val="10"/>
        <rFont val="Arial"/>
        <family val="2"/>
      </rPr>
      <t xml:space="preserve"> to be exploited? e.g. risk of Modern Slavery, low pay, antisocial hours, migrant workers, language issues etc
</t>
    </r>
    <r>
      <rPr>
        <b/>
        <sz val="10"/>
        <rFont val="Arial"/>
        <family val="2"/>
      </rPr>
      <t>High risk sectors / industries / supply chains</t>
    </r>
    <r>
      <rPr>
        <sz val="10"/>
        <color indexed="10"/>
        <rFont val="Arial"/>
        <family val="2"/>
      </rPr>
      <t>*</t>
    </r>
    <r>
      <rPr>
        <sz val="10"/>
        <rFont val="Arial"/>
        <family val="2"/>
      </rPr>
      <t xml:space="preserve">
(e.g. Construction, Social Care, Cleaning, Recycling &amp; Waste management, Textiles / garments, Catering, Food processing and production)
</t>
    </r>
    <r>
      <rPr>
        <sz val="10"/>
        <color indexed="10"/>
        <rFont val="Arial"/>
        <family val="2"/>
      </rPr>
      <t>*</t>
    </r>
    <r>
      <rPr>
        <sz val="10"/>
        <rFont val="Arial"/>
        <family val="2"/>
      </rPr>
      <t xml:space="preserve">Based on the UK Gang Masters and Labour Abuse Authority website </t>
    </r>
  </si>
  <si>
    <t>Expertise and appropriate qualifications required by staff to deliver prescribing service.  Also needs Home Office Licence to store the medication.  Therefore, not suitable for other types of organisations to deliver</t>
  </si>
  <si>
    <t>A prosperous Wales
A healthier Wales
A more equal Wales</t>
  </si>
  <si>
    <t>No- expertise and qualifications required to deliver prescribing service</t>
  </si>
  <si>
    <t>Kaleidoscope is the incumbent provider.  The service being commissioned mirrors that which is already in place therefore there is no risk of job losses.</t>
  </si>
  <si>
    <t>• If the supplier/ contractor / service provider uses third party services to dispose of waste products check whether any of the waste products are exported and if so what due diligence processes are in place to ensure sustainable waste processing systems are in place.  
Suggested 'push the boundary' actions
• Require them to implement a waste management plan, set reduction targets and report on non-recycled wastes (i.e. waste to landfill/ incineration)
• Specify no waste products are to be exported</t>
  </si>
  <si>
    <t xml:space="preserve">The Provider has a defined Equality and Diversity Policy which is reviewed  regularly. 
Patients with communication difficulties will be supported to attend and engage in treatment through:
 Bilingual Welsh/English provision. 
 Translation and interpreting services. 
 British Sign Language
 Easy-read documentation. 
 Digital communication for those unable to attend in person          
The Safeguarding Vulnerable Groups Act 2006 (SVGA) places a legal duty on employers 
and personnel suppliers to refer any person who has:
• Harmed or poses a risk of harm to a child or vulnerable adult;
• Satisfied the harm test; or
• Received a caution or conviction for a relevant offence.
All employees within Kaleidoscope are required to adhere to this duty at all times. Any employee with concerns of this nature about any other employee or volunteer within Kaleidoscope must report their concern immediately to their line manager or People and Learning Department.                                   </t>
  </si>
  <si>
    <t xml:space="preserve">This is a clinical prescribing services- if it was not in place either individuals would not access the necessary treatment to help their rehabilitation outside of prison/ probation of the Health Board's Community Drug and Alcohol (CDAT) service would be overwhelmed with demand leading to excessive waiting times which would cause harm to patients.
</t>
  </si>
  <si>
    <t xml:space="preserve">All performance  data is provided electronically  with no hard copies required.  Translation is available on request </t>
  </si>
  <si>
    <t>Requirement to submit information outlined in contract documentation</t>
  </si>
  <si>
    <t xml:space="preserve">Service provider required to encourage their suppliers to use reusable and or recyclable packaging applied to consumable items
</t>
  </si>
  <si>
    <t>Multiple bases across Swansea and NPT for the provider to utilise to reduce travel for staff and patients</t>
  </si>
  <si>
    <t>N/A- covered under Western Bay APB lease arrangements (funded by Welsh Government)</t>
  </si>
  <si>
    <t xml:space="preserve">The Provider is required to report formally on a number of measures on a quarterly basis with an additional in person meetings as required.  Service satisfaction will be included in the KPIs. </t>
  </si>
  <si>
    <r>
      <rPr>
        <b/>
        <sz val="12"/>
        <color indexed="36"/>
        <rFont val="Wingdings"/>
        <charset val="2"/>
      </rPr>
      <t></t>
    </r>
    <r>
      <rPr>
        <b/>
        <sz val="8.4"/>
        <color indexed="36"/>
        <rFont val="Arial"/>
        <family val="2"/>
      </rPr>
      <t xml:space="preserve"> </t>
    </r>
    <r>
      <rPr>
        <b/>
        <sz val="12"/>
        <color indexed="36"/>
        <rFont val="Arial"/>
        <family val="2"/>
      </rPr>
      <t xml:space="preserve">Health Board Wellbeing objectives which are the Marmot principles and align with the WBFGA. 
</t>
    </r>
    <r>
      <rPr>
        <b/>
        <sz val="12"/>
        <color indexed="36"/>
        <rFont val="Wingdings"/>
        <charset val="2"/>
      </rPr>
      <t></t>
    </r>
    <r>
      <rPr>
        <b/>
        <sz val="8.4"/>
        <color indexed="36"/>
        <rFont val="Arial"/>
        <family val="2"/>
      </rPr>
      <t xml:space="preserve"> </t>
    </r>
    <r>
      <rPr>
        <b/>
        <sz val="12"/>
        <color indexed="36"/>
        <rFont val="Arial"/>
        <family val="2"/>
      </rPr>
      <t xml:space="preserve">Climate Action Plan, including actions on biodiversity, reducing emissions and climate adaptation, summary here: Delivering sustainable healthcare - Swansea Bay University Health Board
</t>
    </r>
    <r>
      <rPr>
        <b/>
        <sz val="12"/>
        <color indexed="36"/>
        <rFont val="Wingdings"/>
        <charset val="2"/>
      </rPr>
      <t></t>
    </r>
    <r>
      <rPr>
        <b/>
        <sz val="8.4"/>
        <color indexed="36"/>
        <rFont val="Arial"/>
        <family val="2"/>
      </rPr>
      <t xml:space="preserve"> </t>
    </r>
    <r>
      <rPr>
        <b/>
        <sz val="12"/>
        <color indexed="36"/>
        <rFont val="Arial"/>
        <family val="2"/>
      </rPr>
      <t xml:space="preserve">Population Health Strategy
</t>
    </r>
    <r>
      <rPr>
        <b/>
        <sz val="12"/>
        <color indexed="36"/>
        <rFont val="Wingdings"/>
        <charset val="2"/>
      </rPr>
      <t></t>
    </r>
    <r>
      <rPr>
        <b/>
        <sz val="12"/>
        <color indexed="36"/>
        <rFont val="Arial"/>
        <family val="2"/>
      </rPr>
      <t xml:space="preserve">We all belong ‘Our strategic equity plan 2025-2028’
</t>
    </r>
    <r>
      <rPr>
        <b/>
        <sz val="12"/>
        <color indexed="36"/>
        <rFont val="Wingdings"/>
        <charset val="2"/>
      </rPr>
      <t></t>
    </r>
    <r>
      <rPr>
        <b/>
        <sz val="12"/>
        <color indexed="36"/>
        <rFont val="Arial"/>
        <family val="2"/>
      </rPr>
      <t>There are also the standard social value measures that Health Board has adopted for Third Sector contracts:  
1.	Well-being of Future Generations (Wales) Act 2015 SV1:  How the contract is supporting the five ways of working (where applicable) (bi-Annual basis) 
2.	Foundational Economy SV2:  
o	People:  supports people into work/volunteering creating new pathways to employment (bi-Annual basis)
o	Place: supports care closer to home and makes it more accessible to people (bi-Annual basis)
o	Procurement: utilisation of Welsh based suppliers and those within the Health Board's footprint (bi-Annual basis)
3.	Carbon Footprint SV3:  Where data is available :   provide annual carbon footprint of the organisation  in tCO2e and its fluctuation over the year or where data is not available.  how the organisation is reducing emissions/wider environmental impact (annual)</t>
    </r>
  </si>
  <si>
    <r>
      <rPr>
        <sz val="12"/>
        <color indexed="10"/>
        <rFont val="Arial"/>
        <family val="2"/>
      </rPr>
      <t>[If so provide a brief explanation of your plans / initial thinking here. See guidance to the right of this cell]</t>
    </r>
    <r>
      <rPr>
        <sz val="12"/>
        <rFont val="Arial"/>
      </rPr>
      <t xml:space="preserve">
Welsh Language Standards (No.1) 2015 - Policy-making standards require organisations to consider what effect their policy decisions will have on the ability of persons to use the language and on the principle of treating Welsh no less favourably than English.                                                                                                                                                                                                [Please use this space to provide a short decision report explaining why any Welsh language requirements are being proposed and if it is considered that no Welsh language requirement is necessary, in the context of the procurement, why this is thought to be the case. Also refer to the guidance to the right of this cell]
</t>
    </r>
    <r>
      <rPr>
        <b/>
        <sz val="12"/>
        <color indexed="36"/>
        <rFont val="Arial"/>
        <family val="2"/>
      </rPr>
      <t xml:space="preserve">The Welsh Language is welcomed into the environment, literature is published bilingually and the Provider has the capability to manage referrals through the medium of Welsh if requested. The supplier and HB also have access to language line services should alternative provision be required.   </t>
    </r>
  </si>
  <si>
    <r>
      <t xml:space="preserve">This contract contributes to several National Indicators for Wales by improving population health behaviours, reducing crime and reoffending, enhancing access to essential services, supporting mental wellbeing, and reducing social and economic inequalities. The service’s focus on rapid clinical access, continuity of care between prison and community, and integration within a holistic Alliance model aligns closely with the Well‑being of Future Generations Act’s goals for a healthier, more equal, and safer Wales.
</t>
    </r>
    <r>
      <rPr>
        <b/>
        <sz val="12"/>
        <color indexed="10"/>
        <rFont val="Arial"/>
        <family val="2"/>
      </rPr>
      <t>- National Indicator 3: % of adults who have fewer than two healthy lifestyle behaviours-</t>
    </r>
    <r>
      <rPr>
        <sz val="12"/>
        <color indexed="10"/>
        <rFont val="Arial"/>
        <family val="2"/>
      </rPr>
      <t xml:space="preserve"> Supports individuals to reduce or stop drug and alcohol use, improving population‑level healthy lifestyle behaviours.
</t>
    </r>
    <r>
      <rPr>
        <b/>
        <sz val="12"/>
        <color indexed="10"/>
        <rFont val="Arial"/>
        <family val="2"/>
      </rPr>
      <t xml:space="preserve">- National Indicator 5:% of adults with specific mental illnesses who are in employment- </t>
    </r>
    <r>
      <rPr>
        <sz val="12"/>
        <color indexed="10"/>
        <rFont val="Arial"/>
        <family val="2"/>
      </rPr>
      <t xml:space="preserve">Clinical stabilisation, safe prescribing, detoxification and relapse prevention all support improved functioning and recovery.  · This increases an individual’s chance of entering or sustaining employment, a key recovery outcome.
</t>
    </r>
    <r>
      <rPr>
        <b/>
        <sz val="12"/>
        <color indexed="10"/>
        <rFont val="Arial"/>
        <family val="2"/>
      </rPr>
      <t>- National Indicator 24:% of people satisfied with their ability to get to/access the services they need</t>
    </r>
    <r>
      <rPr>
        <sz val="12"/>
        <color indexed="10"/>
        <rFont val="Arial"/>
        <family val="2"/>
      </rPr>
      <t xml:space="preserve"> - Enhances timely access to essential clinical services, especially for vulnerable and high‑risk groups (including those leaving prison or in police custody
</t>
    </r>
    <r>
      <rPr>
        <b/>
        <sz val="12"/>
        <color indexed="10"/>
        <rFont val="Arial"/>
        <family val="2"/>
      </rPr>
      <t>- National Indicator 25: Rate of people kept in poverty (after housing costs)-</t>
    </r>
    <r>
      <rPr>
        <sz val="12"/>
        <color indexed="10"/>
        <rFont val="Arial"/>
        <family val="2"/>
      </rPr>
      <t xml:space="preserve"> Effective clinical treatment and stabilisation improves capacity to engage in work, maintain housing, and reduce crisis‑driven costs. · Seamless prison–community continuity helps prevent relapse‑linked financial harm.-
</t>
    </r>
    <r>
      <rPr>
        <b/>
        <sz val="12"/>
        <color indexed="10"/>
        <rFont val="Arial"/>
        <family val="2"/>
      </rPr>
      <t>-National Indicator 28: Crime levels (including violent crime)-</t>
    </r>
    <r>
      <rPr>
        <sz val="12"/>
        <color indexed="10"/>
        <rFont val="Arial"/>
        <family val="2"/>
      </rPr>
      <t xml:space="preserve"> Clinical continuity for people leaving custody reduces overdose, crisis episodes and risk‑linked behaviours. · Supports community sentence treatment requirements aimed at reducing offending behaviour.
</t>
    </r>
    <r>
      <rPr>
        <b/>
        <sz val="12"/>
        <color indexed="10"/>
        <rFont val="Arial"/>
        <family val="2"/>
      </rPr>
      <t>10. National Indicator 42: % of people living in households in material deprivation</t>
    </r>
    <r>
      <rPr>
        <sz val="12"/>
        <color indexed="10"/>
        <rFont val="Arial"/>
        <family val="2"/>
      </rPr>
      <t>- Successful treatment reduces crisis spending, stabilises lives, and enables people to access work or benefits entitlements, thereby reducing material deprivation over time.</t>
    </r>
  </si>
  <si>
    <t>This service will have a direct and positive impact on the wellbeing of Wales. By delivering rapid, evidence‑based clinical treatment for drug and alcohol dependence, the service improves both individual and community wellbeing.
It provides same‑day or rapid access to prescribing, supports safe detoxification and relapse prevention, and ensures continuity of care for people leaving custody. These interventions reduce harm, improve health outcomes and support recovery
The service strengthens community safety by integrating with Police, Courts, Probation and Prison services, reducing substance‑related offending and supporting compliance with Court‑ordered treatment requirements.
By offering flexible, accessible treatment in various settings—including out‑of‑hours—it reduces inequalities and improves access for highly vulnerable groups, supporting a more equal Wales. 
The service enhances physical and mental health, supports social and economic stability, improves reintegration for people in the criminal justice system, and contributes to safer, healthier communities across Swansea and Neath Port Talbot.</t>
  </si>
  <si>
    <t xml:space="preserve">KPIs will be utilised to measure impact and success of the service:
Clinical Access Times = Prescribing commenced within 10 working days of assessment/sentence 
OST Continuity= OST available same day  
Clinical Assessments= Induction clinical assessment within 3 working days </t>
  </si>
  <si>
    <t>Who have you involved in the planning of this contract / project / framework agreement? 
How have you considered their views?
How have the views of those you have involved on the planning of this contract / project / framework agreement been reflected in those plans?</t>
  </si>
  <si>
    <t>Western Bay has LEAF (Lived Experience Advocacy Forum) which is a collaborative platform. It brings together individuals with lived and living experience of substance use. LEAF ensures that the voices of people directly affected by substance use are central to shaping services, strategies, and decision-making across Swansea and Neath Port Talbot.  LEAF members have been actively involved and engaged in the development of the alliance and the clinical model to ensure that their views are taking into account when designing services.</t>
  </si>
  <si>
    <t xml:space="preserve">There have been no significant problems or issues identified during the planning of the contract.   The Incumbent provider has delivered this service for many years.  Without this contract in place there would be a gap in service therefore, issuing a contract to the incumbent provider is the safest and most deliverable option available to the Health Board.   </t>
  </si>
  <si>
    <t xml:space="preserve">The Health Board's Wellbeing Objectives are based on the Marmot Principles with Wales aiming to become a Marmot Nation. This contract supports the wider determinants of health by promoting equality, resilience and community cohesion embedding the five ways of working, long term, prevention, integration, collaboration and involvement.  The alliance model creates synergy between statutory and third sector partners to ensure smooth transitions and coordinated referral pathways.
This contract integrates closely with SBUHB's objectives and long term vision of delivery high quality, person centred care and compliments the existing service.
A Healthier Swansea Bay and We All Belong - our Strategic Equity Plan(2025-28)  details key equality objectives- reducing health inequalities, improving access for vulnerable groups, and addressing intersectionality,  five ways of working  (Wellbeing of Future Generations (Wales) Act 2015 improving population health and delivering high quality care underpins their approach to end of life palliative care.  The service actively supports these priorities by tackling socioeconomic barriers. </t>
  </si>
  <si>
    <t>We have worked collectively with Western Bay Area Planning Board Team, people with lived experience and Criminal Justice Services (Police and Crime Commissioner, Probation Services) plus clinical and pharmacy leads from within Swansea Bay UHB.</t>
  </si>
  <si>
    <t>The long term plan is for criminal justice services to be integrated into the Health Board's structure however, in order to mitigate the risk of a gap in service from 1st April 2026, the service will continue to be commissioned from the incumbent provider in order to maintain status quo.  It is recognised that it will take many years for the alliance to be fully operational and for resources to be optimised therefore, this 12 month contract will ensure that current service is delivered whilst the Health Board works on the larger transformation programme required for the clinical services arm of the alliance.</t>
  </si>
  <si>
    <t>The long term vision will be to integrate the service within Swansea Bay UHB however, given the limited time available to undertake the appropriate workforce processes (i.e. TUPE/recruitment, mobilisation planning), the current service delivery model will be commissioned for a further 12 months.</t>
  </si>
  <si>
    <t>Prescribing services for substance use are specialised and require expertise.  Long term vision will be to enhance services through GP Shared Care but that will be subject to funding and will take a number of years to design and implement.</t>
  </si>
  <si>
    <r>
      <rPr>
        <sz val="12"/>
        <color indexed="10"/>
        <rFont val="Arial"/>
        <family val="2"/>
      </rPr>
      <t xml:space="preserve">If so, please use this space to provide a short decision report explaining, in the context of this procurement? </t>
    </r>
    <r>
      <rPr>
        <sz val="12"/>
        <rFont val="Arial"/>
        <family val="2"/>
      </rPr>
      <t xml:space="preserve">
•	How the biodiversity duty ‘…to maintain and enhance biodiversity and... promote the resilience of ecosystems’ has been considered.
•	If it is considered that there are no opportunities to act on the biodiversity duty use the decision report to explain why this is thought to be the case.  
</t>
    </r>
    <r>
      <rPr>
        <b/>
        <sz val="12"/>
        <color indexed="36"/>
        <rFont val="Arial"/>
        <family val="2"/>
      </rPr>
      <t xml:space="preserve">
The Health Board is covered by Section 6 of the Environment (Wales) Act, sitting with the Estates team. Actions are incorporated into the Climate Action Plan 2026-2030. However, this is not applicable for this contract.  
</t>
    </r>
  </si>
  <si>
    <t>The service is delivered by nurses and qualified prescribers.  The Provider is required to make available  details of their staff policies, safeguarding for adults /children and vulnerable policy,  compliance with equality legislation, working standards, workplace policies, confidential policy, lone worker, Dignity at Work, organisational management structure, constitution,  and Business Continuity Plan upon request and must be in-date (this is not an exhaustive list). All polies are reviewed regularly and updated by the Provider's Quality team as well as other  subject matter experts. 
The Provider will support patients with communication difficulties will be supported to attend and engage in treatment through:
- Bilingual Welsh/English provision. 
- Translation and interpreting services. 
- British Sign Language
- Easy-read documentation. 
- Digital communication for those unable to attend in person.</t>
  </si>
  <si>
    <t>The provider and the other alliance members have estates across Swansea and Neath Port Talbot which can be used to deliver the service from. Grove House and London Road are currently in use by the incumbent provider.  The APB team oversee the arrangement of leases.</t>
  </si>
  <si>
    <t>Alliance Generic Drug and Alcohol Prescribing Services</t>
  </si>
  <si>
    <t>Clinical Prescribing Service for criminal justice services- service needs to be in place to support people who mandatory Drug Rehabilitation Requirement (DRR) or Alcohol Treatment Requirement (ATR)</t>
  </si>
  <si>
    <t>The service is critical to the Health Board and to the indiviudal's receiving the treatment.  There is a mandatory duty to provide the service for individual's as part of Drug Rehabilitation Requirement (DRR) and Alcohol Treatment Requirement (ATR).
The requirement for the service has already been tested as part of the development of the specification for the alliance model for Western Bay which has been subject to a transformation programme for the last 2 years.  The outcome has been the development of a new alliance model which sees services transform to meet the needs of the population and maximises resources by streamlining pathways and reducing duplication of services.</t>
  </si>
  <si>
    <t>Yes, people with lived or living experience have been actively engaged in the development of the model for the alliance.  Western Bay APB has a forum called LEAF and the members have been included in workshops and evaluation panels in order to ensure that their views and experiences were taken into account when designing the alliance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</si>
</sst>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0">
    <font>
      <sz val="12"/>
      <name val="Arial"/>
    </font>
    <font>
      <b/>
      <sz val="12"/>
      <name val="Arial"/>
      <family val="2"/>
    </font>
    <font>
      <b/>
      <sz val="10"/>
      <name val="Arial"/>
      <family val="2"/>
    </font>
    <font>
      <i/>
      <sz val="11"/>
      <name val="Arial"/>
      <family val="2"/>
    </font>
    <font>
      <sz val="11"/>
      <name val="Arial"/>
      <family val="2"/>
    </font>
    <font>
      <sz val="10"/>
      <name val="Arial"/>
      <family val="2"/>
    </font>
    <font>
      <sz val="14"/>
      <name val="Arial"/>
      <family val="2"/>
    </font>
    <font>
      <b/>
      <i/>
      <sz val="11"/>
      <name val="Arial"/>
      <family val="2"/>
    </font>
    <font>
      <u/>
      <sz val="10"/>
      <color indexed="12"/>
      <name val="Arial"/>
      <family val="2"/>
    </font>
    <font>
      <sz val="14"/>
      <name val="Arial"/>
      <family val="2"/>
    </font>
    <font>
      <sz val="8"/>
      <color indexed="81"/>
      <name val="Tahoma"/>
      <family val="2"/>
    </font>
    <font>
      <sz val="8"/>
      <name val="Arial"/>
      <family val="2"/>
    </font>
    <font>
      <sz val="10"/>
      <color indexed="9"/>
      <name val="Arial"/>
      <family val="2"/>
    </font>
    <font>
      <b/>
      <sz val="14"/>
      <color indexed="9"/>
      <name val="Arial"/>
      <family val="2"/>
    </font>
    <font>
      <b/>
      <sz val="12"/>
      <color indexed="9"/>
      <name val="Arial"/>
      <family val="2"/>
    </font>
    <font>
      <sz val="12"/>
      <name val="Arial"/>
      <family val="2"/>
    </font>
    <font>
      <b/>
      <sz val="8"/>
      <color indexed="81"/>
      <name val="Tahoma"/>
      <family val="2"/>
    </font>
    <font>
      <b/>
      <sz val="11"/>
      <color indexed="8"/>
      <name val="Arial"/>
      <family val="2"/>
    </font>
    <font>
      <sz val="10"/>
      <color indexed="81"/>
      <name val="Tahoma"/>
      <family val="2"/>
    </font>
    <font>
      <sz val="9.8000000000000007"/>
      <name val="Arial"/>
      <family val="2"/>
    </font>
    <font>
      <b/>
      <sz val="10"/>
      <color indexed="10"/>
      <name val="Arial"/>
      <family val="2"/>
    </font>
    <font>
      <sz val="16"/>
      <name val="Arial"/>
      <family val="2"/>
    </font>
    <font>
      <b/>
      <sz val="9"/>
      <color indexed="81"/>
      <name val="Tahoma"/>
      <family val="2"/>
    </font>
    <font>
      <b/>
      <sz val="20"/>
      <name val="Arial"/>
      <family val="2"/>
    </font>
    <font>
      <sz val="9"/>
      <color indexed="81"/>
      <name val="Tahoma"/>
      <family val="2"/>
    </font>
    <font>
      <b/>
      <sz val="8"/>
      <name val="Arial"/>
      <family val="2"/>
    </font>
    <font>
      <b/>
      <sz val="8"/>
      <color indexed="81"/>
      <name val="Arial"/>
      <family val="2"/>
    </font>
    <font>
      <b/>
      <sz val="10"/>
      <color indexed="8"/>
      <name val="Arial"/>
      <family val="2"/>
    </font>
    <font>
      <sz val="10"/>
      <color indexed="8"/>
      <name val="Arial"/>
      <family val="2"/>
    </font>
    <font>
      <i/>
      <sz val="12"/>
      <name val="Arial"/>
      <family val="2"/>
    </font>
    <font>
      <b/>
      <sz val="10"/>
      <color indexed="81"/>
      <name val="Tahoma"/>
      <family val="2"/>
    </font>
    <font>
      <sz val="12"/>
      <color indexed="10"/>
      <name val="Arial"/>
      <family val="2"/>
    </font>
    <font>
      <sz val="12"/>
      <color indexed="17"/>
      <name val="Arial"/>
      <family val="2"/>
    </font>
    <font>
      <sz val="12"/>
      <color indexed="51"/>
      <name val="Arial"/>
      <family val="2"/>
    </font>
    <font>
      <b/>
      <u/>
      <sz val="10"/>
      <name val="Arial"/>
      <family val="2"/>
    </font>
    <font>
      <b/>
      <u/>
      <sz val="10"/>
      <color indexed="10"/>
      <name val="Arial"/>
      <family val="2"/>
    </font>
    <font>
      <sz val="10"/>
      <color indexed="10"/>
      <name val="Arial"/>
      <family val="2"/>
    </font>
    <font>
      <b/>
      <u/>
      <sz val="9"/>
      <color indexed="81"/>
      <name val="Tahoma"/>
      <family val="2"/>
    </font>
    <font>
      <sz val="12"/>
      <name val="Wingdings"/>
      <charset val="2"/>
    </font>
    <font>
      <b/>
      <sz val="12"/>
      <color indexed="36"/>
      <name val="Arial"/>
      <family val="2"/>
    </font>
    <font>
      <b/>
      <sz val="12"/>
      <color indexed="36"/>
      <name val="Wingdings"/>
      <charset val="2"/>
    </font>
    <font>
      <b/>
      <sz val="8.4"/>
      <color indexed="36"/>
      <name val="Arial"/>
      <family val="2"/>
    </font>
    <font>
      <b/>
      <sz val="12"/>
      <color indexed="10"/>
      <name val="Arial"/>
      <family val="2"/>
    </font>
    <font>
      <sz val="12"/>
      <color theme="0"/>
      <name val="Arial"/>
      <family val="2"/>
    </font>
    <font>
      <b/>
      <sz val="12"/>
      <color theme="0"/>
      <name val="Arial"/>
      <family val="2"/>
    </font>
    <font>
      <sz val="12"/>
      <color rgb="FFFF0000"/>
      <name val="Arial"/>
      <family val="2"/>
    </font>
    <font>
      <sz val="12"/>
      <color rgb="FF323232"/>
      <name val="Open Sans"/>
      <family val="2"/>
    </font>
    <font>
      <b/>
      <sz val="12"/>
      <color rgb="FF7030A0"/>
      <name val="Arial"/>
      <family val="2"/>
    </font>
    <font>
      <b/>
      <sz val="12"/>
      <color rgb="FF7030A0"/>
      <name val="Arial"/>
      <family val="2"/>
      <charset val="2"/>
    </font>
    <font>
      <sz val="12"/>
      <color rgb="FF7030A0"/>
      <name val="Arial"/>
      <family val="2"/>
    </font>
  </fonts>
  <fills count="13">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5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rgb="FF00B0F0"/>
        <bgColor indexed="64"/>
      </patternFill>
    </fill>
    <fill>
      <patternFill patternType="solid">
        <fgColor theme="1"/>
        <bgColor indexed="64"/>
      </patternFill>
    </fill>
    <fill>
      <patternFill patternType="solid">
        <fgColor theme="3" tint="0.39994506668294322"/>
        <bgColor indexed="64"/>
      </patternFill>
    </fill>
    <fill>
      <patternFill patternType="solid">
        <fgColor theme="0" tint="-0.249977111117893"/>
        <bgColor indexed="64"/>
      </patternFill>
    </fill>
    <fill>
      <patternFill patternType="solid">
        <fgColor rgb="FFFFFF99"/>
        <bgColor indexed="64"/>
      </patternFill>
    </fill>
  </fills>
  <borders count="59">
    <border>
      <left/>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257">
    <xf numFmtId="0" fontId="0" fillId="0" borderId="0" xfId="0"/>
    <xf numFmtId="0" fontId="1" fillId="0" borderId="0" xfId="0" applyFont="1" applyAlignment="1">
      <alignment horizontal="center" vertical="center" wrapText="1"/>
    </xf>
    <xf numFmtId="0" fontId="3" fillId="0" borderId="0" xfId="0" applyFont="1"/>
    <xf numFmtId="0" fontId="7" fillId="0" borderId="0" xfId="0" applyFont="1" applyAlignment="1">
      <alignment vertical="top" wrapText="1"/>
    </xf>
    <xf numFmtId="0" fontId="4" fillId="0" borderId="0" xfId="0" applyFont="1" applyAlignment="1">
      <alignment horizontal="left" vertical="top" wrapText="1" indent="1"/>
    </xf>
    <xf numFmtId="0" fontId="0" fillId="0" borderId="0" xfId="0" applyAlignment="1">
      <alignment vertical="top" wrapText="1"/>
    </xf>
    <xf numFmtId="0" fontId="12" fillId="0" borderId="0" xfId="0" applyFont="1"/>
    <xf numFmtId="0" fontId="13" fillId="2" borderId="0" xfId="0" applyFont="1" applyFill="1" applyAlignment="1">
      <alignment vertical="top" wrapText="1"/>
    </xf>
    <xf numFmtId="49" fontId="14" fillId="2" borderId="0" xfId="0" applyNumberFormat="1" applyFont="1" applyFill="1" applyAlignment="1">
      <alignment horizontal="left" vertical="top" wrapText="1"/>
    </xf>
    <xf numFmtId="0" fontId="14" fillId="0" borderId="0" xfId="0" applyFont="1" applyAlignment="1">
      <alignment horizontal="left" vertical="top" wrapText="1"/>
    </xf>
    <xf numFmtId="0" fontId="14" fillId="2" borderId="0" xfId="0" applyFont="1" applyFill="1" applyAlignment="1">
      <alignment vertical="top" wrapText="1"/>
    </xf>
    <xf numFmtId="0" fontId="0" fillId="0" borderId="0" xfId="0" applyAlignment="1">
      <alignment wrapText="1"/>
    </xf>
    <xf numFmtId="0" fontId="15" fillId="0" borderId="0" xfId="0" applyFont="1"/>
    <xf numFmtId="0" fontId="1" fillId="0" borderId="0" xfId="0" applyFont="1" applyAlignment="1">
      <alignment horizontal="center" wrapText="1"/>
    </xf>
    <xf numFmtId="0" fontId="2" fillId="0" borderId="0" xfId="0" applyFont="1"/>
    <xf numFmtId="0" fontId="0" fillId="0" borderId="0" xfId="0" applyAlignment="1">
      <alignment horizontal="left" wrapText="1"/>
    </xf>
    <xf numFmtId="0" fontId="2" fillId="0" borderId="0" xfId="0" applyFont="1" applyAlignment="1">
      <alignment horizontal="left"/>
    </xf>
    <xf numFmtId="0" fontId="19" fillId="0" borderId="0" xfId="0" applyFont="1"/>
    <xf numFmtId="0" fontId="2" fillId="3" borderId="1" xfId="0" applyFont="1" applyFill="1" applyBorder="1" applyAlignment="1">
      <alignment horizontal="center" vertical="center" wrapText="1"/>
    </xf>
    <xf numFmtId="0" fontId="0" fillId="0" borderId="2" xfId="0" applyBorder="1"/>
    <xf numFmtId="0" fontId="2" fillId="4" borderId="0" xfId="0" applyFont="1" applyFill="1" applyAlignment="1">
      <alignment horizontal="center" vertical="center" wrapText="1"/>
    </xf>
    <xf numFmtId="0" fontId="5" fillId="4" borderId="3" xfId="0" applyFont="1" applyFill="1" applyBorder="1" applyAlignment="1">
      <alignment horizontal="left" vertical="top" wrapText="1"/>
    </xf>
    <xf numFmtId="0" fontId="0" fillId="0" borderId="4" xfId="0" applyBorder="1" applyAlignment="1">
      <alignment horizontal="center"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0" fillId="0" borderId="8" xfId="0" applyBorder="1"/>
    <xf numFmtId="0" fontId="21" fillId="0" borderId="9" xfId="0" applyFont="1" applyBorder="1"/>
    <xf numFmtId="0" fontId="0" fillId="0" borderId="10" xfId="0" applyBorder="1"/>
    <xf numFmtId="0" fontId="0" fillId="0" borderId="11" xfId="0" applyBorder="1"/>
    <xf numFmtId="0" fontId="0" fillId="0" borderId="12" xfId="0" applyBorder="1"/>
    <xf numFmtId="0" fontId="15" fillId="0" borderId="8" xfId="0" applyFont="1" applyBorder="1"/>
    <xf numFmtId="0" fontId="0" fillId="0" borderId="13" xfId="0" applyBorder="1"/>
    <xf numFmtId="0" fontId="0" fillId="0" borderId="14" xfId="0" applyBorder="1"/>
    <xf numFmtId="0" fontId="0" fillId="0" borderId="15" xfId="0" applyBorder="1"/>
    <xf numFmtId="0" fontId="1" fillId="0" borderId="8" xfId="0" applyFont="1" applyBorder="1"/>
    <xf numFmtId="0" fontId="1" fillId="0" borderId="0" xfId="0" applyFont="1"/>
    <xf numFmtId="49" fontId="14" fillId="0" borderId="0" xfId="0" applyNumberFormat="1" applyFont="1" applyAlignment="1">
      <alignment horizontal="left" vertical="top" wrapText="1"/>
    </xf>
    <xf numFmtId="0" fontId="1" fillId="0" borderId="9" xfId="0" applyFont="1" applyBorder="1"/>
    <xf numFmtId="0" fontId="1" fillId="0" borderId="0" xfId="0" applyFont="1" applyAlignment="1">
      <alignment horizontal="left" vertical="center" wrapText="1"/>
    </xf>
    <xf numFmtId="0" fontId="5" fillId="0" borderId="3" xfId="0" applyFont="1" applyBorder="1" applyAlignment="1" applyProtection="1">
      <alignment horizontal="left" vertical="top" wrapText="1"/>
      <protection locked="0"/>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5" fillId="2" borderId="3" xfId="0" applyFont="1" applyFill="1" applyBorder="1" applyAlignment="1" applyProtection="1">
      <alignment horizontal="left" wrapText="1"/>
      <protection locked="0"/>
    </xf>
    <xf numFmtId="0" fontId="0" fillId="0" borderId="0" xfId="0" applyAlignment="1">
      <alignment horizontal="center" vertical="top" wrapText="1"/>
    </xf>
    <xf numFmtId="0" fontId="2" fillId="4" borderId="12" xfId="0" applyFont="1" applyFill="1" applyBorder="1" applyAlignment="1">
      <alignment horizontal="center" vertical="top" wrapText="1"/>
    </xf>
    <xf numFmtId="0" fontId="2" fillId="0" borderId="0" xfId="0" applyFont="1" applyAlignment="1">
      <alignment horizontal="left" vertical="top"/>
    </xf>
    <xf numFmtId="0" fontId="5" fillId="0" borderId="3" xfId="0" applyFont="1" applyBorder="1" applyAlignment="1">
      <alignment horizontal="center" vertical="top" wrapText="1"/>
    </xf>
    <xf numFmtId="0" fontId="11" fillId="0" borderId="0" xfId="0" applyFont="1" applyAlignment="1">
      <alignment vertical="top"/>
    </xf>
    <xf numFmtId="0" fontId="0" fillId="0" borderId="0" xfId="0" applyAlignment="1">
      <alignment horizontal="center"/>
    </xf>
    <xf numFmtId="0" fontId="5" fillId="0" borderId="3" xfId="0" applyFont="1" applyBorder="1" applyAlignment="1">
      <alignment horizontal="center" vertical="top"/>
    </xf>
    <xf numFmtId="0" fontId="0" fillId="0" borderId="0" xfId="0" applyAlignment="1">
      <alignment horizontal="center" vertical="top"/>
    </xf>
    <xf numFmtId="0" fontId="15" fillId="0" borderId="0" xfId="0" applyFont="1" applyAlignment="1">
      <alignment vertical="center" wrapText="1"/>
    </xf>
    <xf numFmtId="0" fontId="0" fillId="0" borderId="0" xfId="0" applyAlignment="1">
      <alignment horizontal="left"/>
    </xf>
    <xf numFmtId="0" fontId="2" fillId="3" borderId="11" xfId="0" applyFont="1" applyFill="1" applyBorder="1" applyAlignment="1">
      <alignment horizontal="center" vertical="center" wrapText="1"/>
    </xf>
    <xf numFmtId="0" fontId="1" fillId="3" borderId="19"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 fillId="4" borderId="2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0" fillId="0" borderId="25" xfId="0" applyBorder="1"/>
    <xf numFmtId="0" fontId="17"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4" borderId="0" xfId="0" applyFont="1" applyFill="1" applyAlignment="1">
      <alignment horizontal="center" vertical="top" wrapText="1"/>
    </xf>
    <xf numFmtId="0" fontId="43" fillId="7" borderId="9" xfId="0" applyFont="1" applyFill="1" applyBorder="1" applyAlignment="1">
      <alignment horizontal="center" vertical="center"/>
    </xf>
    <xf numFmtId="0" fontId="43" fillId="7" borderId="9" xfId="0" applyFont="1" applyFill="1" applyBorder="1" applyAlignment="1">
      <alignment vertical="center"/>
    </xf>
    <xf numFmtId="0" fontId="43" fillId="7" borderId="10" xfId="0" applyFont="1" applyFill="1" applyBorder="1" applyAlignment="1">
      <alignment vertical="center"/>
    </xf>
    <xf numFmtId="0" fontId="2" fillId="8" borderId="26" xfId="0" applyFont="1" applyFill="1" applyBorder="1" applyAlignment="1">
      <alignment horizontal="left" vertical="center" wrapText="1"/>
    </xf>
    <xf numFmtId="0" fontId="2" fillId="8" borderId="2" xfId="0" applyFont="1" applyFill="1" applyBorder="1" applyAlignment="1">
      <alignment horizontal="left" vertical="top" wrapText="1"/>
    </xf>
    <xf numFmtId="0" fontId="2" fillId="8" borderId="27" xfId="0" applyFont="1" applyFill="1" applyBorder="1" applyAlignment="1">
      <alignment horizontal="left" vertical="top" wrapText="1"/>
    </xf>
    <xf numFmtId="0" fontId="0" fillId="9" borderId="0" xfId="0" applyFill="1"/>
    <xf numFmtId="0" fontId="15" fillId="0" borderId="28" xfId="0" applyFont="1" applyBorder="1" applyAlignment="1">
      <alignment vertical="top" wrapText="1"/>
    </xf>
    <xf numFmtId="0" fontId="15" fillId="0" borderId="0" xfId="0" applyFont="1" applyAlignment="1">
      <alignment vertical="top" wrapText="1"/>
    </xf>
    <xf numFmtId="0" fontId="0" fillId="0" borderId="0" xfId="0" applyAlignment="1">
      <alignment horizontal="left" vertical="top"/>
    </xf>
    <xf numFmtId="0" fontId="46" fillId="0" borderId="0" xfId="0" applyFont="1"/>
    <xf numFmtId="0" fontId="38" fillId="0" borderId="4" xfId="0" applyFont="1" applyBorder="1" applyAlignment="1">
      <alignment horizontal="center" vertical="center"/>
    </xf>
    <xf numFmtId="0" fontId="5" fillId="0" borderId="3" xfId="0" applyFont="1" applyBorder="1" applyAlignment="1">
      <alignment horizontal="left" vertical="top" wrapText="1"/>
    </xf>
    <xf numFmtId="0" fontId="5" fillId="4" borderId="31" xfId="0" applyFont="1" applyFill="1" applyBorder="1" applyAlignment="1">
      <alignment horizontal="left" vertical="top" wrapText="1"/>
    </xf>
    <xf numFmtId="0" fontId="5" fillId="4" borderId="35"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4" borderId="33" xfId="0" applyFont="1" applyFill="1" applyBorder="1" applyAlignment="1">
      <alignment horizontal="left" vertical="top" wrapText="1"/>
    </xf>
    <xf numFmtId="0" fontId="25" fillId="4" borderId="54" xfId="0" applyFont="1" applyFill="1" applyBorder="1" applyAlignment="1">
      <alignment horizontal="left" vertical="top"/>
    </xf>
    <xf numFmtId="0" fontId="2" fillId="4" borderId="55" xfId="0" applyFont="1" applyFill="1" applyBorder="1" applyAlignment="1">
      <alignment horizontal="left"/>
    </xf>
    <xf numFmtId="0" fontId="2" fillId="4" borderId="28" xfId="0" applyFont="1" applyFill="1" applyBorder="1" applyAlignment="1">
      <alignment horizontal="left"/>
    </xf>
    <xf numFmtId="0" fontId="0" fillId="0" borderId="56" xfId="0" applyBorder="1"/>
    <xf numFmtId="0" fontId="12" fillId="2" borderId="3" xfId="0" applyFont="1" applyFill="1" applyBorder="1" applyAlignment="1">
      <alignment horizontal="center" vertical="center" wrapText="1"/>
    </xf>
    <xf numFmtId="0" fontId="5" fillId="2" borderId="3" xfId="0" applyFont="1" applyFill="1" applyBorder="1" applyAlignment="1">
      <alignment horizontal="left" wrapText="1"/>
    </xf>
    <xf numFmtId="0" fontId="5" fillId="12" borderId="3" xfId="0" applyFont="1" applyFill="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8" fillId="0" borderId="0" xfId="1" applyBorder="1" applyAlignment="1" applyProtection="1">
      <alignment vertical="top"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5" fillId="0" borderId="8" xfId="0" applyFont="1" applyBorder="1" applyAlignment="1">
      <alignment horizontal="left" vertical="top" wrapText="1"/>
    </xf>
    <xf numFmtId="0" fontId="15" fillId="0" borderId="0" xfId="0" applyFont="1" applyAlignment="1">
      <alignment horizontal="left" vertical="top" wrapText="1"/>
    </xf>
    <xf numFmtId="0" fontId="15" fillId="0" borderId="8" xfId="0" applyFont="1" applyBorder="1" applyAlignment="1">
      <alignment horizontal="left" wrapText="1"/>
    </xf>
    <xf numFmtId="0" fontId="15" fillId="0" borderId="0" xfId="0" applyFont="1" applyAlignment="1">
      <alignment horizontal="left" wrapText="1"/>
    </xf>
    <xf numFmtId="0" fontId="15" fillId="0" borderId="12" xfId="0" applyFont="1" applyBorder="1" applyAlignment="1">
      <alignment horizontal="left" wrapText="1"/>
    </xf>
    <xf numFmtId="0" fontId="0" fillId="0" borderId="0" xfId="0" applyAlignment="1">
      <alignment horizontal="left" vertical="top" wrapText="1"/>
    </xf>
    <xf numFmtId="0" fontId="0" fillId="0" borderId="12" xfId="0" applyBorder="1" applyAlignment="1">
      <alignment horizontal="left" vertical="top" wrapText="1"/>
    </xf>
    <xf numFmtId="0" fontId="1" fillId="0" borderId="0" xfId="0" applyFont="1" applyAlignment="1">
      <alignment horizontal="left" vertical="center" wrapText="1"/>
    </xf>
    <xf numFmtId="0" fontId="15" fillId="0" borderId="29" xfId="0" applyFont="1" applyBorder="1" applyAlignment="1">
      <alignment horizontal="left" vertical="top" wrapText="1"/>
    </xf>
    <xf numFmtId="0" fontId="15" fillId="0" borderId="30" xfId="0" applyFont="1" applyBorder="1" applyAlignment="1">
      <alignment horizontal="left" vertical="top" wrapText="1"/>
    </xf>
    <xf numFmtId="0" fontId="15" fillId="0" borderId="19" xfId="0" applyFont="1" applyBorder="1" applyAlignment="1">
      <alignment horizontal="left" vertical="top" wrapText="1"/>
    </xf>
    <xf numFmtId="0" fontId="15" fillId="0" borderId="0" xfId="0" applyFont="1" applyAlignment="1">
      <alignment horizontal="left" vertical="center" wrapText="1"/>
    </xf>
    <xf numFmtId="0" fontId="15" fillId="0" borderId="8" xfId="0" applyFont="1"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29" xfId="0" applyBorder="1" applyAlignment="1">
      <alignment horizontal="center" vertical="center"/>
    </xf>
    <xf numFmtId="0" fontId="0" fillId="0" borderId="19" xfId="0" applyBorder="1" applyAlignment="1">
      <alignment horizontal="center" vertical="center"/>
    </xf>
    <xf numFmtId="0" fontId="6" fillId="3" borderId="31" xfId="0" applyFont="1" applyFill="1" applyBorder="1" applyAlignment="1">
      <alignment horizontal="left" vertical="center"/>
    </xf>
    <xf numFmtId="0" fontId="6" fillId="3" borderId="32" xfId="0" applyFont="1" applyFill="1" applyBorder="1" applyAlignment="1">
      <alignment horizontal="left" vertical="center"/>
    </xf>
    <xf numFmtId="0" fontId="6" fillId="3" borderId="21"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13" fillId="2" borderId="8" xfId="0" applyFont="1" applyFill="1" applyBorder="1" applyAlignment="1">
      <alignment horizontal="center" vertical="center" wrapText="1"/>
    </xf>
    <xf numFmtId="0" fontId="13" fillId="2" borderId="0" xfId="0" applyFont="1" applyFill="1" applyAlignment="1">
      <alignment horizontal="center"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xf>
    <xf numFmtId="0" fontId="5" fillId="0" borderId="19" xfId="0" applyFont="1" applyBorder="1" applyAlignment="1">
      <alignment horizontal="left" vertical="center"/>
    </xf>
    <xf numFmtId="0" fontId="15" fillId="0" borderId="31" xfId="0" applyFont="1" applyBorder="1" applyAlignment="1">
      <alignment horizontal="center" vertical="center"/>
    </xf>
    <xf numFmtId="0" fontId="0" fillId="0" borderId="32" xfId="0" applyBorder="1" applyAlignment="1">
      <alignment horizontal="center" vertical="center"/>
    </xf>
    <xf numFmtId="0" fontId="0" fillId="0" borderId="21" xfId="0" applyBorder="1" applyAlignment="1">
      <alignment horizontal="center" vertical="center"/>
    </xf>
    <xf numFmtId="0" fontId="0" fillId="0" borderId="33" xfId="0" applyBorder="1" applyAlignment="1">
      <alignment horizontal="center"/>
    </xf>
    <xf numFmtId="0" fontId="0" fillId="0" borderId="34" xfId="0" applyBorder="1" applyAlignment="1">
      <alignment horizontal="center"/>
    </xf>
    <xf numFmtId="0" fontId="0" fillId="0" borderId="20" xfId="0" applyBorder="1" applyAlignment="1">
      <alignment horizontal="center"/>
    </xf>
    <xf numFmtId="14" fontId="0" fillId="0" borderId="31" xfId="0" applyNumberFormat="1" applyBorder="1" applyAlignment="1">
      <alignment horizontal="center" vertical="center"/>
    </xf>
    <xf numFmtId="0" fontId="0" fillId="9" borderId="10" xfId="0" applyFill="1" applyBorder="1" applyAlignment="1">
      <alignment horizontal="center"/>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0" fontId="9" fillId="3" borderId="22" xfId="0" applyFont="1" applyFill="1" applyBorder="1" applyAlignment="1">
      <alignment horizontal="left" vertical="center"/>
    </xf>
    <xf numFmtId="0" fontId="6" fillId="3" borderId="33" xfId="0" applyFont="1" applyFill="1" applyBorder="1" applyAlignment="1">
      <alignment horizontal="left" vertical="center"/>
    </xf>
    <xf numFmtId="0" fontId="6" fillId="3" borderId="34" xfId="0" applyFont="1" applyFill="1" applyBorder="1" applyAlignment="1">
      <alignment horizontal="left" vertical="center"/>
    </xf>
    <xf numFmtId="0" fontId="6" fillId="3" borderId="20" xfId="0" applyFont="1" applyFill="1" applyBorder="1" applyAlignment="1">
      <alignment horizontal="left" vertical="center"/>
    </xf>
    <xf numFmtId="0" fontId="15" fillId="0" borderId="36" xfId="0" applyFont="1" applyBorder="1" applyAlignment="1">
      <alignment horizontal="center" vertical="center"/>
    </xf>
    <xf numFmtId="0" fontId="0" fillId="0" borderId="36" xfId="0" applyBorder="1" applyAlignment="1">
      <alignment horizontal="center" vertical="center"/>
    </xf>
    <xf numFmtId="0" fontId="0" fillId="0" borderId="22" xfId="0" applyBorder="1" applyAlignment="1">
      <alignment horizontal="center" vertical="center"/>
    </xf>
    <xf numFmtId="0" fontId="15" fillId="0" borderId="29" xfId="0" applyFont="1" applyBorder="1" applyAlignment="1">
      <alignment horizontal="center" vertical="center"/>
    </xf>
    <xf numFmtId="0" fontId="6" fillId="3" borderId="37" xfId="0" applyFont="1" applyFill="1" applyBorder="1" applyAlignment="1">
      <alignment horizontal="left" vertical="center"/>
    </xf>
    <xf numFmtId="0" fontId="6" fillId="3" borderId="38" xfId="0" applyFont="1" applyFill="1" applyBorder="1" applyAlignment="1">
      <alignment horizontal="left" vertical="center"/>
    </xf>
    <xf numFmtId="0" fontId="6" fillId="3" borderId="39" xfId="0" applyFont="1" applyFill="1" applyBorder="1" applyAlignment="1">
      <alignment horizontal="left" vertical="center"/>
    </xf>
    <xf numFmtId="14" fontId="15" fillId="0" borderId="37" xfId="0" applyNumberFormat="1"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6" fontId="0" fillId="0" borderId="31" xfId="0" applyNumberFormat="1" applyBorder="1" applyAlignment="1">
      <alignment horizontal="center" vertical="center"/>
    </xf>
    <xf numFmtId="0" fontId="45" fillId="0" borderId="13" xfId="0" applyFont="1" applyBorder="1" applyAlignment="1">
      <alignment horizontal="left" vertical="top" wrapText="1"/>
    </xf>
    <xf numFmtId="0" fontId="45" fillId="0" borderId="14" xfId="0" applyFont="1" applyBorder="1" applyAlignment="1">
      <alignment horizontal="left" vertical="top"/>
    </xf>
    <xf numFmtId="0" fontId="45" fillId="0" borderId="15" xfId="0" applyFont="1" applyBorder="1" applyAlignment="1">
      <alignment horizontal="left" vertical="top"/>
    </xf>
    <xf numFmtId="0" fontId="45" fillId="0" borderId="10" xfId="0" applyFont="1" applyBorder="1" applyAlignment="1">
      <alignment horizontal="center" vertical="center"/>
    </xf>
    <xf numFmtId="0" fontId="43" fillId="7" borderId="9" xfId="0" applyFont="1" applyFill="1" applyBorder="1" applyAlignment="1">
      <alignment horizontal="center" vertical="top" wrapText="1"/>
    </xf>
    <xf numFmtId="0" fontId="43" fillId="7" borderId="10" xfId="0" applyFont="1" applyFill="1" applyBorder="1" applyAlignment="1">
      <alignment horizontal="center" vertical="top"/>
    </xf>
    <xf numFmtId="0" fontId="43" fillId="7" borderId="11" xfId="0" applyFont="1" applyFill="1" applyBorder="1" applyAlignment="1">
      <alignment horizontal="center" vertical="top"/>
    </xf>
    <xf numFmtId="0" fontId="15" fillId="0" borderId="8" xfId="0" applyFont="1" applyBorder="1" applyAlignment="1">
      <alignment horizontal="left" vertical="center" wrapText="1"/>
    </xf>
    <xf numFmtId="0" fontId="15" fillId="0" borderId="12" xfId="0" applyFont="1" applyBorder="1" applyAlignment="1">
      <alignment horizontal="left" vertical="center" wrapText="1"/>
    </xf>
    <xf numFmtId="0" fontId="45" fillId="0" borderId="13" xfId="0" applyFont="1" applyBorder="1" applyAlignment="1">
      <alignment horizontal="left" vertical="center" wrapText="1"/>
    </xf>
    <xf numFmtId="0" fontId="45" fillId="0" borderId="14" xfId="0" applyFont="1" applyBorder="1" applyAlignment="1">
      <alignment horizontal="left" vertical="center"/>
    </xf>
    <xf numFmtId="0" fontId="45" fillId="0" borderId="15" xfId="0" applyFont="1" applyBorder="1" applyAlignment="1">
      <alignment horizontal="left" vertical="center"/>
    </xf>
    <xf numFmtId="0" fontId="13" fillId="2" borderId="0" xfId="0" applyFont="1" applyFill="1" applyAlignment="1">
      <alignment horizontal="left" vertical="top" wrapText="1"/>
    </xf>
    <xf numFmtId="0" fontId="44" fillId="9" borderId="0" xfId="0" applyFont="1" applyFill="1" applyAlignment="1">
      <alignment horizontal="left" vertical="center"/>
    </xf>
    <xf numFmtId="0" fontId="15" fillId="0" borderId="10" xfId="0" applyFont="1" applyBorder="1" applyAlignment="1">
      <alignment horizontal="center" vertical="top"/>
    </xf>
    <xf numFmtId="0" fontId="43" fillId="7" borderId="0" xfId="0" applyFont="1" applyFill="1" applyAlignment="1">
      <alignment horizontal="center" vertical="top" wrapText="1"/>
    </xf>
    <xf numFmtId="0" fontId="43" fillId="7" borderId="0" xfId="0" applyFont="1" applyFill="1" applyAlignment="1">
      <alignment horizontal="center" vertical="top"/>
    </xf>
    <xf numFmtId="0" fontId="45" fillId="0" borderId="14" xfId="0" applyFont="1" applyBorder="1" applyAlignment="1">
      <alignment horizontal="left" vertical="top" wrapText="1"/>
    </xf>
    <xf numFmtId="0" fontId="45" fillId="0" borderId="15" xfId="0" applyFont="1" applyBorder="1" applyAlignment="1">
      <alignment horizontal="left" vertical="top" wrapText="1"/>
    </xf>
    <xf numFmtId="0" fontId="43" fillId="7" borderId="9" xfId="0" applyFont="1" applyFill="1" applyBorder="1" applyAlignment="1">
      <alignment horizontal="left" vertical="top" wrapText="1"/>
    </xf>
    <xf numFmtId="0" fontId="43" fillId="7" borderId="10" xfId="0" applyFont="1" applyFill="1" applyBorder="1" applyAlignment="1">
      <alignment horizontal="left" vertical="top" wrapText="1"/>
    </xf>
    <xf numFmtId="0" fontId="15" fillId="0" borderId="12" xfId="0" applyFont="1" applyBorder="1" applyAlignment="1">
      <alignment horizontal="left" vertical="top" wrapText="1"/>
    </xf>
    <xf numFmtId="0" fontId="43" fillId="10" borderId="29" xfId="0" applyFont="1" applyFill="1" applyBorder="1" applyAlignment="1">
      <alignment horizontal="left" wrapText="1"/>
    </xf>
    <xf numFmtId="0" fontId="43" fillId="10" borderId="30" xfId="0" applyFont="1" applyFill="1" applyBorder="1" applyAlignment="1">
      <alignment horizontal="left" wrapText="1"/>
    </xf>
    <xf numFmtId="0" fontId="43" fillId="10" borderId="19" xfId="0" applyFont="1" applyFill="1" applyBorder="1" applyAlignment="1">
      <alignment horizontal="left" wrapText="1"/>
    </xf>
    <xf numFmtId="0" fontId="15" fillId="0" borderId="8" xfId="0" applyFont="1" applyBorder="1" applyAlignment="1">
      <alignment horizontal="left" vertical="top"/>
    </xf>
    <xf numFmtId="0" fontId="15" fillId="0" borderId="0" xfId="0" applyFont="1" applyAlignment="1">
      <alignment horizontal="left" vertical="top"/>
    </xf>
    <xf numFmtId="0" fontId="15" fillId="0" borderId="12" xfId="0" applyFont="1" applyBorder="1" applyAlignment="1">
      <alignment horizontal="left" vertical="top"/>
    </xf>
    <xf numFmtId="0" fontId="43" fillId="7" borderId="9" xfId="0" applyFont="1" applyFill="1" applyBorder="1" applyAlignment="1">
      <alignment horizontal="center" vertical="center"/>
    </xf>
    <xf numFmtId="0" fontId="43" fillId="7" borderId="10" xfId="0" applyFont="1" applyFill="1" applyBorder="1" applyAlignment="1">
      <alignment horizontal="center" vertical="center"/>
    </xf>
    <xf numFmtId="0" fontId="15" fillId="0" borderId="10" xfId="0" applyFont="1" applyBorder="1" applyAlignment="1">
      <alignment horizontal="left" vertical="top" wrapText="1"/>
    </xf>
    <xf numFmtId="0" fontId="15" fillId="0" borderId="14" xfId="0" applyFont="1" applyBorder="1" applyAlignment="1">
      <alignment horizontal="left" vertical="top"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45" fillId="0" borderId="14" xfId="0" applyFont="1" applyBorder="1" applyAlignment="1">
      <alignment horizontal="left" vertical="center" wrapText="1"/>
    </xf>
    <xf numFmtId="0" fontId="45" fillId="0" borderId="15" xfId="0" applyFont="1" applyBorder="1" applyAlignment="1">
      <alignment horizontal="left" vertical="center" wrapText="1"/>
    </xf>
    <xf numFmtId="0" fontId="45" fillId="0" borderId="0" xfId="0" applyFont="1" applyAlignment="1">
      <alignment horizontal="center" vertical="center"/>
    </xf>
    <xf numFmtId="0" fontId="15" fillId="0" borderId="3" xfId="0" applyFont="1" applyBorder="1" applyAlignment="1">
      <alignment horizontal="left" vertical="top" wrapText="1"/>
    </xf>
    <xf numFmtId="0" fontId="0" fillId="0" borderId="3" xfId="0" applyBorder="1" applyAlignment="1">
      <alignment horizontal="left" vertical="top" wrapText="1"/>
    </xf>
    <xf numFmtId="0" fontId="1" fillId="11" borderId="40" xfId="0" applyFont="1" applyFill="1" applyBorder="1" applyAlignment="1" applyProtection="1">
      <alignment horizontal="left" vertical="top" wrapText="1"/>
      <protection locked="0"/>
    </xf>
    <xf numFmtId="0" fontId="1" fillId="11" borderId="41" xfId="0" applyFont="1" applyFill="1" applyBorder="1" applyAlignment="1" applyProtection="1">
      <alignment horizontal="left" vertical="top" wrapText="1"/>
      <protection locked="0"/>
    </xf>
    <xf numFmtId="0" fontId="47" fillId="0" borderId="57" xfId="0" applyFont="1" applyBorder="1" applyAlignment="1" applyProtection="1">
      <alignment horizontal="left" vertical="top" wrapText="1"/>
      <protection locked="0"/>
    </xf>
    <xf numFmtId="0" fontId="47" fillId="0" borderId="58" xfId="0" applyFont="1" applyBorder="1" applyAlignment="1" applyProtection="1">
      <alignment horizontal="left" vertical="top" wrapText="1"/>
      <protection locked="0"/>
    </xf>
    <xf numFmtId="0" fontId="48" fillId="0" borderId="57" xfId="0" applyFont="1" applyBorder="1" applyAlignment="1" applyProtection="1">
      <alignment horizontal="left" vertical="top" wrapText="1"/>
      <protection locked="0"/>
    </xf>
    <xf numFmtId="0" fontId="49" fillId="0" borderId="57" xfId="0" applyFont="1" applyBorder="1" applyAlignment="1" applyProtection="1">
      <alignment horizontal="left" vertical="top" wrapText="1"/>
      <protection locked="0"/>
    </xf>
    <xf numFmtId="0" fontId="1" fillId="3" borderId="3" xfId="0" applyFont="1" applyFill="1" applyBorder="1" applyAlignment="1">
      <alignment horizontal="left" vertical="top" wrapText="1"/>
    </xf>
    <xf numFmtId="0" fontId="1" fillId="3" borderId="40" xfId="0" applyFont="1" applyFill="1" applyBorder="1" applyAlignment="1">
      <alignment horizontal="left" vertical="top" wrapText="1"/>
    </xf>
    <xf numFmtId="0" fontId="15" fillId="0" borderId="41" xfId="0" applyFont="1" applyBorder="1" applyAlignment="1">
      <alignment horizontal="left" vertical="top" wrapText="1"/>
    </xf>
    <xf numFmtId="0" fontId="15" fillId="0" borderId="28" xfId="0" applyFont="1" applyBorder="1" applyAlignment="1">
      <alignment horizontal="left" vertical="top" wrapText="1"/>
    </xf>
    <xf numFmtId="0" fontId="1" fillId="3" borderId="40" xfId="0" applyFont="1" applyFill="1" applyBorder="1" applyAlignment="1">
      <alignment horizontal="left" wrapText="1"/>
    </xf>
    <xf numFmtId="0" fontId="1" fillId="3" borderId="41" xfId="0" applyFont="1" applyFill="1" applyBorder="1" applyAlignment="1">
      <alignment horizontal="left" wrapText="1"/>
    </xf>
    <xf numFmtId="0" fontId="20" fillId="0" borderId="6" xfId="0" applyFont="1" applyBorder="1" applyAlignment="1">
      <alignment horizontal="left" wrapText="1"/>
    </xf>
    <xf numFmtId="0" fontId="1" fillId="3" borderId="42" xfId="0" applyFont="1" applyFill="1" applyBorder="1" applyAlignment="1">
      <alignment horizontal="left" wrapText="1"/>
    </xf>
    <xf numFmtId="0" fontId="1" fillId="3" borderId="43" xfId="0" applyFont="1" applyFill="1" applyBorder="1" applyAlignment="1">
      <alignment horizontal="left" wrapText="1"/>
    </xf>
    <xf numFmtId="0" fontId="0" fillId="0" borderId="40" xfId="0"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15" fillId="0" borderId="40"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8" xfId="0" applyBorder="1" applyAlignment="1" applyProtection="1">
      <alignment horizontal="center" vertical="top" wrapText="1"/>
      <protection locked="0"/>
    </xf>
    <xf numFmtId="0" fontId="14" fillId="2" borderId="0" xfId="0" applyFont="1" applyFill="1" applyAlignment="1">
      <alignment horizontal="left" vertical="center" wrapText="1"/>
    </xf>
    <xf numFmtId="0" fontId="14" fillId="2" borderId="0" xfId="0" applyFont="1" applyFill="1" applyAlignment="1">
      <alignment horizontal="left" vertical="top"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1" fillId="5" borderId="9"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27" fillId="3" borderId="53"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4" xfId="0" applyBorder="1"/>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5" fillId="0" borderId="44" xfId="0" applyFont="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15" fillId="0" borderId="47" xfId="0" applyFont="1" applyBorder="1" applyAlignment="1">
      <alignment horizontal="left" vertical="center" wrapText="1"/>
    </xf>
    <xf numFmtId="0" fontId="15" fillId="0" borderId="45" xfId="0" applyFont="1" applyBorder="1" applyAlignment="1">
      <alignment horizontal="left" vertical="center" wrapText="1"/>
    </xf>
    <xf numFmtId="0" fontId="15" fillId="0" borderId="46"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5" fillId="0" borderId="50" xfId="0" applyFont="1" applyBorder="1" applyAlignment="1">
      <alignment horizontal="left" vertical="center" wrapText="1"/>
    </xf>
    <xf numFmtId="0" fontId="15" fillId="0" borderId="43" xfId="0" applyFont="1" applyBorder="1" applyAlignment="1">
      <alignment horizontal="left" vertical="center" wrapText="1"/>
    </xf>
    <xf numFmtId="0" fontId="15" fillId="0" borderId="3" xfId="0" applyFont="1" applyBorder="1" applyAlignment="1">
      <alignment horizontal="left" vertical="center" wrapText="1"/>
    </xf>
    <xf numFmtId="0" fontId="15" fillId="0" borderId="51" xfId="0" applyFont="1" applyBorder="1" applyAlignment="1">
      <alignment horizontal="left" vertical="center" wrapText="1"/>
    </xf>
    <xf numFmtId="0" fontId="15" fillId="0" borderId="52" xfId="0" applyFont="1" applyBorder="1" applyAlignment="1">
      <alignment horizontal="center"/>
    </xf>
    <xf numFmtId="0" fontId="0" fillId="0" borderId="3" xfId="0" applyBorder="1" applyAlignment="1">
      <alignment horizontal="center"/>
    </xf>
    <xf numFmtId="0" fontId="0" fillId="0" borderId="51" xfId="0" applyBorder="1" applyAlignment="1">
      <alignment horizontal="center"/>
    </xf>
  </cellXfs>
  <cellStyles count="2">
    <cellStyle name="Hyperlink" xfId="1" builtinId="8"/>
    <cellStyle name="Normal" xfId="0" builtinId="0"/>
  </cellStyles>
  <dxfs count="7">
    <dxf>
      <font>
        <condense val="0"/>
        <extend val="0"/>
        <color auto="1"/>
      </font>
      <fill>
        <patternFill patternType="mediumGray">
          <fgColor indexed="9"/>
          <bgColor indexed="10"/>
        </patternFill>
      </fill>
    </dxf>
    <dxf>
      <font>
        <condense val="0"/>
        <extend val="0"/>
        <color auto="1"/>
      </font>
      <fill>
        <patternFill patternType="mediumGray">
          <fgColor indexed="9"/>
          <bgColor indexed="10"/>
        </patternFill>
      </fill>
    </dxf>
    <dxf>
      <font>
        <condense val="0"/>
        <extend val="0"/>
        <color auto="1"/>
      </font>
      <fill>
        <patternFill patternType="mediumGray">
          <fgColor indexed="9"/>
          <bgColor indexed="10"/>
        </patternFill>
      </fill>
    </dxf>
    <dxf>
      <fill>
        <patternFill patternType="mediumGray">
          <fgColor indexed="9"/>
          <bgColor indexed="11"/>
        </patternFill>
      </fill>
    </dxf>
    <dxf>
      <fill>
        <patternFill patternType="mediumGray">
          <fgColor indexed="9"/>
          <bgColor indexed="52"/>
        </patternFill>
      </fill>
    </dxf>
    <dxf>
      <font>
        <condense val="0"/>
        <extend val="0"/>
        <color auto="1"/>
      </font>
      <fill>
        <patternFill patternType="mediumGray">
          <fgColor indexed="9"/>
          <bgColor indexed="10"/>
        </patternFill>
      </fill>
    </dxf>
    <dxf>
      <font>
        <condense val="0"/>
        <extend val="0"/>
        <color auto="1"/>
      </font>
      <fill>
        <patternFill patternType="mediumGray">
          <fgColor indexed="9"/>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106680</xdr:colOff>
      <xdr:row>1</xdr:row>
      <xdr:rowOff>99060</xdr:rowOff>
    </xdr:from>
    <xdr:to>
      <xdr:col>10</xdr:col>
      <xdr:colOff>800100</xdr:colOff>
      <xdr:row>7</xdr:row>
      <xdr:rowOff>586740</xdr:rowOff>
    </xdr:to>
    <xdr:pic>
      <xdr:nvPicPr>
        <xdr:cNvPr id="5506" name="Picture 3">
          <a:extLst>
            <a:ext uri="{FF2B5EF4-FFF2-40B4-BE49-F238E27FC236}">
              <a16:creationId xmlns:a16="http://schemas.microsoft.com/office/drawing/2014/main" id="{78938F77-EBA7-776E-BE28-1CC5757847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6760" y="297180"/>
          <a:ext cx="1424940" cy="163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6DE75-EEBF-4F94-B159-5F2AA58D261E}">
  <dimension ref="A1:N21"/>
  <sheetViews>
    <sheetView showGridLines="0" showRowColHeaders="0" zoomScaleNormal="100" workbookViewId="0">
      <selection activeCell="M9" sqref="M9"/>
    </sheetView>
  </sheetViews>
  <sheetFormatPr defaultRowHeight="15"/>
  <cols>
    <col min="1" max="1" width="3.21875" customWidth="1"/>
    <col min="2" max="2" width="5.21875" customWidth="1"/>
    <col min="4" max="4" width="19" customWidth="1"/>
    <col min="5" max="5" width="18.88671875" customWidth="1"/>
    <col min="6" max="6" width="11.6640625" customWidth="1"/>
    <col min="7" max="7" width="10.5546875" customWidth="1"/>
    <col min="8" max="8" width="11.109375" customWidth="1"/>
    <col min="9" max="9" width="10.109375" customWidth="1"/>
    <col min="11" max="11" width="11.21875" customWidth="1"/>
  </cols>
  <sheetData>
    <row r="1" spans="1:14" ht="15.75" thickBot="1">
      <c r="B1" s="12" t="s">
        <v>181</v>
      </c>
    </row>
    <row r="2" spans="1:14">
      <c r="B2" s="101" t="s">
        <v>89</v>
      </c>
      <c r="C2" s="102"/>
      <c r="D2" s="102"/>
      <c r="E2" s="102"/>
      <c r="F2" s="102"/>
      <c r="G2" s="102"/>
      <c r="H2" s="102"/>
      <c r="I2" s="102"/>
      <c r="J2" s="102"/>
      <c r="K2" s="103"/>
    </row>
    <row r="3" spans="1:14">
      <c r="B3" s="104"/>
      <c r="C3" s="105"/>
      <c r="D3" s="105"/>
      <c r="E3" s="105"/>
      <c r="F3" s="105"/>
      <c r="G3" s="105"/>
      <c r="H3" s="105"/>
      <c r="I3" s="105"/>
      <c r="J3" s="105"/>
      <c r="K3" s="106"/>
    </row>
    <row r="4" spans="1:14">
      <c r="B4" s="104"/>
      <c r="C4" s="105"/>
      <c r="D4" s="105"/>
      <c r="E4" s="105"/>
      <c r="F4" s="105"/>
      <c r="G4" s="105"/>
      <c r="H4" s="105"/>
      <c r="I4" s="105"/>
      <c r="J4" s="105"/>
      <c r="K4" s="106"/>
    </row>
    <row r="5" spans="1:14">
      <c r="B5" s="104"/>
      <c r="C5" s="105"/>
      <c r="D5" s="105"/>
      <c r="E5" s="105"/>
      <c r="F5" s="105"/>
      <c r="G5" s="105"/>
      <c r="H5" s="105"/>
      <c r="I5" s="105"/>
      <c r="J5" s="105"/>
      <c r="K5" s="106"/>
    </row>
    <row r="6" spans="1:14">
      <c r="B6" s="104"/>
      <c r="C6" s="105"/>
      <c r="D6" s="105"/>
      <c r="E6" s="105"/>
      <c r="F6" s="105"/>
      <c r="G6" s="105"/>
      <c r="H6" s="105"/>
      <c r="I6" s="105"/>
      <c r="J6" s="105"/>
      <c r="K6" s="106"/>
    </row>
    <row r="7" spans="1:14">
      <c r="B7" s="104"/>
      <c r="C7" s="105"/>
      <c r="D7" s="105"/>
      <c r="E7" s="105"/>
      <c r="F7" s="105"/>
      <c r="G7" s="105"/>
      <c r="H7" s="105"/>
      <c r="I7" s="105"/>
      <c r="J7" s="105"/>
      <c r="K7" s="106"/>
    </row>
    <row r="8" spans="1:14" ht="58.5" customHeight="1" thickBot="1">
      <c r="B8" s="104"/>
      <c r="C8" s="105"/>
      <c r="D8" s="105"/>
      <c r="E8" s="105"/>
      <c r="F8" s="105"/>
      <c r="G8" s="105"/>
      <c r="H8" s="105"/>
      <c r="I8" s="105"/>
      <c r="J8" s="105"/>
      <c r="K8" s="106"/>
    </row>
    <row r="9" spans="1:14" ht="96" customHeight="1">
      <c r="B9" s="94" t="s">
        <v>137</v>
      </c>
      <c r="C9" s="95"/>
      <c r="D9" s="95"/>
      <c r="E9" s="95"/>
      <c r="F9" s="95"/>
      <c r="G9" s="95"/>
      <c r="H9" s="95"/>
      <c r="I9" s="95"/>
      <c r="J9" s="95"/>
      <c r="K9" s="96"/>
      <c r="M9" s="17"/>
    </row>
    <row r="10" spans="1:14" ht="299.45" customHeight="1" thickBot="1">
      <c r="B10" s="97"/>
      <c r="C10" s="98"/>
      <c r="D10" s="98"/>
      <c r="E10" s="98"/>
      <c r="F10" s="98"/>
      <c r="G10" s="98"/>
      <c r="H10" s="98"/>
      <c r="I10" s="98"/>
      <c r="J10" s="98"/>
      <c r="K10" s="99"/>
      <c r="M10" s="17"/>
    </row>
    <row r="11" spans="1:14">
      <c r="N11" s="2"/>
    </row>
    <row r="12" spans="1:14" ht="28.5" customHeight="1">
      <c r="A12" s="2"/>
      <c r="B12" s="2"/>
      <c r="C12" s="2"/>
      <c r="D12" s="2"/>
      <c r="E12" s="2"/>
      <c r="F12" s="2"/>
      <c r="G12" s="2"/>
      <c r="H12" s="2"/>
      <c r="I12" s="2"/>
      <c r="J12" s="2"/>
      <c r="K12" s="2"/>
      <c r="L12" s="2"/>
      <c r="M12" s="2"/>
    </row>
    <row r="13" spans="1:14" ht="29.25" customHeight="1">
      <c r="A13" s="2"/>
      <c r="B13" s="2"/>
      <c r="C13" s="2"/>
      <c r="D13" s="2"/>
      <c r="E13" s="2"/>
      <c r="F13" s="2"/>
      <c r="G13" s="2"/>
      <c r="H13" s="2"/>
      <c r="I13" s="2"/>
      <c r="J13" s="2"/>
      <c r="K13" s="2"/>
      <c r="L13" s="2"/>
      <c r="M13" s="3"/>
      <c r="N13" s="3"/>
    </row>
    <row r="14" spans="1:14" ht="28.5" customHeight="1">
      <c r="A14" s="2"/>
      <c r="B14" s="2"/>
      <c r="C14" s="2"/>
      <c r="D14" s="2"/>
      <c r="E14" s="2"/>
      <c r="F14" s="2"/>
      <c r="G14" s="2"/>
      <c r="H14" s="2"/>
      <c r="I14" s="2"/>
      <c r="J14" s="2"/>
      <c r="K14" s="2"/>
      <c r="L14" s="2"/>
      <c r="M14" s="2"/>
    </row>
    <row r="15" spans="1:14" ht="27" customHeight="1">
      <c r="A15" s="2"/>
      <c r="B15" s="2"/>
      <c r="C15" s="2"/>
      <c r="D15" s="2"/>
      <c r="E15" s="2"/>
      <c r="F15" s="2"/>
      <c r="G15" s="2"/>
      <c r="H15" s="2"/>
      <c r="I15" s="2"/>
      <c r="J15" s="2"/>
      <c r="K15" s="2"/>
      <c r="L15" s="2"/>
      <c r="M15" s="4"/>
      <c r="N15" s="4"/>
    </row>
    <row r="16" spans="1:14" ht="24.75" customHeight="1">
      <c r="A16" s="2"/>
      <c r="B16" s="2"/>
      <c r="C16" s="2"/>
      <c r="D16" s="2"/>
      <c r="E16" s="2"/>
      <c r="F16" s="2"/>
      <c r="G16" s="2"/>
      <c r="H16" s="2"/>
      <c r="I16" s="2"/>
      <c r="J16" s="2"/>
      <c r="K16" s="2"/>
      <c r="L16" s="2"/>
      <c r="M16" s="5"/>
      <c r="N16" s="4"/>
    </row>
    <row r="17" spans="1:14" ht="27.75" customHeight="1">
      <c r="A17" s="2"/>
      <c r="B17" s="2"/>
      <c r="C17" s="2"/>
      <c r="D17" s="2"/>
      <c r="E17" s="2"/>
      <c r="F17" s="2"/>
      <c r="G17" s="2"/>
      <c r="H17" s="2"/>
      <c r="I17" s="2"/>
      <c r="J17" s="2"/>
      <c r="K17" s="2"/>
      <c r="L17" s="2"/>
      <c r="M17" s="100"/>
      <c r="N17" s="100"/>
    </row>
    <row r="18" spans="1:14" ht="27.75" customHeight="1">
      <c r="A18" s="2"/>
      <c r="B18" s="2"/>
      <c r="C18" s="2"/>
      <c r="D18" s="2"/>
      <c r="E18" s="2"/>
      <c r="F18" s="2"/>
      <c r="G18" s="2"/>
      <c r="H18" s="2"/>
      <c r="I18" s="2"/>
      <c r="J18" s="2"/>
      <c r="K18" s="2"/>
      <c r="L18" s="2"/>
    </row>
    <row r="19" spans="1:14" ht="27" customHeight="1">
      <c r="A19" s="2"/>
      <c r="B19" s="2"/>
      <c r="C19" s="2"/>
      <c r="D19" s="2"/>
      <c r="E19" s="2"/>
      <c r="F19" s="2"/>
      <c r="G19" s="2"/>
      <c r="H19" s="2"/>
      <c r="I19" s="2"/>
      <c r="J19" s="2"/>
      <c r="K19" s="2"/>
      <c r="L19" s="2"/>
    </row>
    <row r="20" spans="1:14" ht="27" customHeight="1">
      <c r="A20" s="2"/>
      <c r="B20" s="2"/>
      <c r="C20" s="2"/>
      <c r="D20" s="2"/>
      <c r="E20" s="2"/>
      <c r="F20" s="2"/>
      <c r="G20" s="2"/>
      <c r="H20" s="2"/>
      <c r="I20" s="2"/>
      <c r="J20" s="2"/>
      <c r="K20" s="2"/>
      <c r="L20" s="2"/>
    </row>
    <row r="21" spans="1:14">
      <c r="A21" s="2"/>
      <c r="B21" s="2"/>
      <c r="C21" s="2"/>
      <c r="D21" s="2"/>
      <c r="E21" s="2"/>
      <c r="F21" s="2"/>
      <c r="G21" s="2"/>
      <c r="H21" s="2"/>
      <c r="I21" s="2"/>
      <c r="J21" s="2"/>
      <c r="K21" s="2"/>
      <c r="L21" s="2"/>
    </row>
  </sheetData>
  <mergeCells count="3">
    <mergeCell ref="B9:K10"/>
    <mergeCell ref="M17:N17"/>
    <mergeCell ref="B2:K8"/>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C9BBE-B546-4203-8061-9A478BFE0EDC}">
  <sheetPr>
    <pageSetUpPr fitToPage="1"/>
  </sheetPr>
  <dimension ref="B1:P53"/>
  <sheetViews>
    <sheetView showGridLines="0" showRowColHeaders="0" tabSelected="1" zoomScaleNormal="100" workbookViewId="0">
      <selection activeCell="M9" sqref="M9"/>
    </sheetView>
  </sheetViews>
  <sheetFormatPr defaultRowHeight="15"/>
  <cols>
    <col min="1" max="1" width="1.109375" customWidth="1"/>
    <col min="16" max="16" width="10.88671875" customWidth="1"/>
  </cols>
  <sheetData>
    <row r="1" spans="2:16" ht="15.75" thickBot="1">
      <c r="B1" t="str">
        <f>Introduction!B1</f>
        <v>Version 5.3.2  FINAL- Services July 2023</v>
      </c>
    </row>
    <row r="2" spans="2:16" ht="20.25">
      <c r="B2" s="27" t="s">
        <v>45</v>
      </c>
      <c r="C2" s="28"/>
      <c r="D2" s="28"/>
      <c r="E2" s="28"/>
      <c r="F2" s="28"/>
      <c r="G2" s="28"/>
      <c r="H2" s="28"/>
      <c r="I2" s="28"/>
      <c r="J2" s="28"/>
      <c r="K2" s="28"/>
      <c r="L2" s="28"/>
      <c r="M2" s="28"/>
      <c r="N2" s="28"/>
      <c r="O2" s="28"/>
      <c r="P2" s="29"/>
    </row>
    <row r="3" spans="2:16" ht="15.75" thickBot="1">
      <c r="B3" s="26"/>
      <c r="P3" s="30"/>
    </row>
    <row r="4" spans="2:16" ht="18" customHeight="1" thickBot="1">
      <c r="B4" s="115" t="s">
        <v>44</v>
      </c>
      <c r="C4" s="116"/>
      <c r="D4" s="116"/>
      <c r="E4" s="116"/>
      <c r="F4" s="116"/>
      <c r="G4" s="116"/>
      <c r="H4" s="116"/>
      <c r="I4" s="116"/>
      <c r="J4" s="116"/>
      <c r="K4" s="116"/>
      <c r="L4" s="116"/>
      <c r="M4" s="116"/>
      <c r="N4" s="116"/>
      <c r="O4" s="116"/>
      <c r="P4" s="117"/>
    </row>
    <row r="5" spans="2:16" ht="63" customHeight="1">
      <c r="B5" s="107" t="s">
        <v>55</v>
      </c>
      <c r="C5" s="108"/>
      <c r="D5" s="108"/>
      <c r="E5" s="108"/>
      <c r="F5" s="108"/>
      <c r="G5" s="108"/>
      <c r="H5" s="108"/>
      <c r="I5" s="108"/>
      <c r="J5" s="108"/>
      <c r="K5" s="108"/>
      <c r="L5" s="108"/>
      <c r="M5" s="108"/>
      <c r="N5" s="108"/>
      <c r="O5" s="108"/>
      <c r="P5" s="30"/>
    </row>
    <row r="6" spans="2:16" ht="20.25" customHeight="1">
      <c r="B6" s="107" t="s">
        <v>113</v>
      </c>
      <c r="C6" s="108"/>
      <c r="D6" s="108"/>
      <c r="E6" s="108"/>
      <c r="F6" s="108"/>
      <c r="G6" s="108"/>
      <c r="H6" s="108"/>
      <c r="I6" s="108"/>
      <c r="J6" s="108"/>
      <c r="K6" s="108"/>
      <c r="L6" s="108"/>
      <c r="M6" s="108"/>
      <c r="N6" s="108"/>
      <c r="O6" s="108"/>
      <c r="P6" s="30"/>
    </row>
    <row r="7" spans="2:16" ht="38.25" customHeight="1">
      <c r="B7" s="109" t="s">
        <v>106</v>
      </c>
      <c r="C7" s="110"/>
      <c r="D7" s="110"/>
      <c r="E7" s="110"/>
      <c r="F7" s="110"/>
      <c r="G7" s="110"/>
      <c r="H7" s="110"/>
      <c r="I7" s="110"/>
      <c r="J7" s="110"/>
      <c r="K7" s="110"/>
      <c r="L7" s="110"/>
      <c r="M7" s="110"/>
      <c r="N7" s="110"/>
      <c r="O7" s="110"/>
      <c r="P7" s="111"/>
    </row>
    <row r="8" spans="2:16">
      <c r="B8" s="31"/>
      <c r="P8" s="30"/>
    </row>
    <row r="9" spans="2:16" ht="15.75">
      <c r="B9" s="35" t="s">
        <v>56</v>
      </c>
      <c r="C9" s="36"/>
      <c r="P9" s="30"/>
    </row>
    <row r="10" spans="2:16">
      <c r="B10" s="31"/>
      <c r="P10" s="30"/>
    </row>
    <row r="11" spans="2:16" ht="15.75">
      <c r="B11" s="31" t="s">
        <v>115</v>
      </c>
      <c r="P11" s="30"/>
    </row>
    <row r="12" spans="2:16">
      <c r="B12" s="31"/>
      <c r="P12" s="30"/>
    </row>
    <row r="13" spans="2:16" ht="15.75">
      <c r="B13" s="35" t="s">
        <v>116</v>
      </c>
      <c r="P13" s="30"/>
    </row>
    <row r="14" spans="2:16" ht="15.75" customHeight="1">
      <c r="B14" s="31"/>
      <c r="C14" s="55"/>
      <c r="D14" s="55"/>
      <c r="E14" s="55"/>
      <c r="F14" s="55"/>
      <c r="G14" s="55"/>
      <c r="H14" s="55"/>
      <c r="I14" s="55"/>
      <c r="J14" s="55"/>
      <c r="K14" s="55"/>
      <c r="L14" s="55"/>
      <c r="M14" s="55"/>
      <c r="N14" s="55"/>
      <c r="O14" s="55"/>
      <c r="P14" s="30"/>
    </row>
    <row r="15" spans="2:16" ht="15.75" customHeight="1">
      <c r="B15" s="31" t="s">
        <v>107</v>
      </c>
      <c r="C15" s="55"/>
      <c r="D15" s="55"/>
      <c r="E15" s="55"/>
      <c r="F15" s="55"/>
      <c r="G15" s="55"/>
      <c r="H15" s="55"/>
      <c r="I15" s="55"/>
      <c r="J15" s="55"/>
      <c r="K15" s="55"/>
      <c r="L15" s="55"/>
      <c r="M15" s="55"/>
      <c r="N15" s="55"/>
      <c r="O15" s="55"/>
      <c r="P15" s="30"/>
    </row>
    <row r="16" spans="2:16" ht="15" customHeight="1">
      <c r="B16" s="26"/>
      <c r="C16" s="108" t="s">
        <v>114</v>
      </c>
      <c r="D16" s="112"/>
      <c r="E16" s="112"/>
      <c r="F16" s="112"/>
      <c r="G16" s="112"/>
      <c r="H16" s="112"/>
      <c r="I16" s="112"/>
      <c r="J16" s="112"/>
      <c r="K16" s="112"/>
      <c r="L16" s="112"/>
      <c r="M16" s="112"/>
      <c r="N16" s="112"/>
      <c r="O16" s="112"/>
      <c r="P16" s="113"/>
    </row>
    <row r="17" spans="2:16" ht="15" customHeight="1">
      <c r="B17" s="26"/>
      <c r="C17" s="112"/>
      <c r="D17" s="112"/>
      <c r="E17" s="112"/>
      <c r="F17" s="112"/>
      <c r="G17" s="112"/>
      <c r="H17" s="112"/>
      <c r="I17" s="112"/>
      <c r="J17" s="112"/>
      <c r="K17" s="112"/>
      <c r="L17" s="112"/>
      <c r="M17" s="112"/>
      <c r="N17" s="112"/>
      <c r="O17" s="112"/>
      <c r="P17" s="113"/>
    </row>
    <row r="18" spans="2:16" ht="15" customHeight="1">
      <c r="B18" s="26"/>
      <c r="C18" s="112"/>
      <c r="D18" s="112"/>
      <c r="E18" s="112"/>
      <c r="F18" s="112"/>
      <c r="G18" s="112"/>
      <c r="H18" s="112"/>
      <c r="I18" s="112"/>
      <c r="J18" s="112"/>
      <c r="K18" s="112"/>
      <c r="L18" s="112"/>
      <c r="M18" s="112"/>
      <c r="N18" s="112"/>
      <c r="O18" s="112"/>
      <c r="P18" s="113"/>
    </row>
    <row r="19" spans="2:16" ht="15" customHeight="1">
      <c r="B19" s="26"/>
      <c r="C19" s="112"/>
      <c r="D19" s="112"/>
      <c r="E19" s="112"/>
      <c r="F19" s="112"/>
      <c r="G19" s="112"/>
      <c r="H19" s="112"/>
      <c r="I19" s="112"/>
      <c r="J19" s="112"/>
      <c r="K19" s="112"/>
      <c r="L19" s="112"/>
      <c r="M19" s="112"/>
      <c r="N19" s="112"/>
      <c r="O19" s="112"/>
      <c r="P19" s="113"/>
    </row>
    <row r="20" spans="2:16" ht="15" customHeight="1">
      <c r="B20" s="26"/>
      <c r="C20" s="112"/>
      <c r="D20" s="112"/>
      <c r="E20" s="112"/>
      <c r="F20" s="112"/>
      <c r="G20" s="112"/>
      <c r="H20" s="112"/>
      <c r="I20" s="112"/>
      <c r="J20" s="112"/>
      <c r="K20" s="112"/>
      <c r="L20" s="112"/>
      <c r="M20" s="112"/>
      <c r="N20" s="112"/>
      <c r="O20" s="112"/>
      <c r="P20" s="113"/>
    </row>
    <row r="21" spans="2:16" ht="15" customHeight="1">
      <c r="B21" s="26"/>
      <c r="C21" s="112"/>
      <c r="D21" s="112"/>
      <c r="E21" s="112"/>
      <c r="F21" s="112"/>
      <c r="G21" s="112"/>
      <c r="H21" s="112"/>
      <c r="I21" s="112"/>
      <c r="J21" s="112"/>
      <c r="K21" s="112"/>
      <c r="L21" s="112"/>
      <c r="M21" s="112"/>
      <c r="N21" s="112"/>
      <c r="O21" s="112"/>
      <c r="P21" s="113"/>
    </row>
    <row r="22" spans="2:16" ht="15" customHeight="1">
      <c r="B22" s="26"/>
      <c r="C22" s="55"/>
      <c r="D22" s="55"/>
      <c r="E22" s="55"/>
      <c r="F22" s="55"/>
      <c r="G22" s="55"/>
      <c r="H22" s="55"/>
      <c r="I22" s="55"/>
      <c r="J22" s="55"/>
      <c r="K22" s="55"/>
      <c r="L22" s="55"/>
      <c r="M22" s="55"/>
      <c r="N22" s="55"/>
      <c r="O22" s="55"/>
      <c r="P22" s="30"/>
    </row>
    <row r="23" spans="2:16" ht="15.75">
      <c r="B23" s="35" t="s">
        <v>108</v>
      </c>
      <c r="P23" s="30"/>
    </row>
    <row r="24" spans="2:16">
      <c r="B24" s="31"/>
      <c r="C24" s="12" t="s">
        <v>86</v>
      </c>
      <c r="P24" s="30"/>
    </row>
    <row r="25" spans="2:16">
      <c r="B25" s="31"/>
      <c r="P25" s="30"/>
    </row>
    <row r="26" spans="2:16" ht="15.75">
      <c r="B26" s="26"/>
      <c r="C26" s="12" t="s">
        <v>53</v>
      </c>
      <c r="P26" s="30"/>
    </row>
    <row r="27" spans="2:16">
      <c r="B27" s="26"/>
      <c r="C27" s="12" t="s">
        <v>52</v>
      </c>
      <c r="P27" s="30"/>
    </row>
    <row r="28" spans="2:16">
      <c r="B28" s="26"/>
      <c r="C28">
        <v>1.1000000000000001</v>
      </c>
      <c r="D28" s="12" t="s">
        <v>46</v>
      </c>
      <c r="E28" s="12" t="s">
        <v>47</v>
      </c>
      <c r="P28" s="30"/>
    </row>
    <row r="29" spans="2:16">
      <c r="B29" s="26"/>
      <c r="C29">
        <v>1.2</v>
      </c>
      <c r="D29" s="12" t="s">
        <v>48</v>
      </c>
      <c r="E29" s="12" t="s">
        <v>49</v>
      </c>
      <c r="P29" s="30"/>
    </row>
    <row r="30" spans="2:16">
      <c r="B30" s="26"/>
      <c r="C30">
        <v>1.3</v>
      </c>
      <c r="D30" s="12" t="s">
        <v>50</v>
      </c>
      <c r="E30" s="12" t="s">
        <v>51</v>
      </c>
      <c r="P30" s="30"/>
    </row>
    <row r="31" spans="2:16" ht="15.75">
      <c r="B31" s="26"/>
      <c r="C31" s="12" t="s">
        <v>75</v>
      </c>
      <c r="P31" s="30"/>
    </row>
    <row r="32" spans="2:16">
      <c r="B32" s="26"/>
      <c r="C32">
        <v>2.1</v>
      </c>
      <c r="D32" s="12" t="s">
        <v>74</v>
      </c>
      <c r="P32" s="30"/>
    </row>
    <row r="33" spans="2:16">
      <c r="B33" s="26"/>
      <c r="C33">
        <v>2.2000000000000002</v>
      </c>
      <c r="D33" s="12" t="s">
        <v>76</v>
      </c>
      <c r="P33" s="30"/>
    </row>
    <row r="34" spans="2:16" ht="17.25" customHeight="1">
      <c r="B34" s="26"/>
      <c r="C34">
        <v>2.2999999999999998</v>
      </c>
      <c r="D34" s="12" t="s">
        <v>87</v>
      </c>
      <c r="P34" s="30"/>
    </row>
    <row r="35" spans="2:16">
      <c r="B35" s="31"/>
      <c r="D35" s="12" t="s">
        <v>90</v>
      </c>
      <c r="P35" s="30"/>
    </row>
    <row r="36" spans="2:16">
      <c r="B36" s="26"/>
      <c r="C36" s="108" t="s">
        <v>88</v>
      </c>
      <c r="D36" s="108"/>
      <c r="E36" s="108"/>
      <c r="F36" s="108"/>
      <c r="G36" s="108"/>
      <c r="H36" s="108"/>
      <c r="I36" s="108"/>
      <c r="J36" s="108"/>
      <c r="K36" s="108"/>
      <c r="L36" s="108"/>
      <c r="M36" s="108"/>
      <c r="N36" s="108"/>
      <c r="P36" s="30"/>
    </row>
    <row r="37" spans="2:16">
      <c r="B37" s="26"/>
      <c r="C37" s="108"/>
      <c r="D37" s="108"/>
      <c r="E37" s="108"/>
      <c r="F37" s="108"/>
      <c r="G37" s="108"/>
      <c r="H37" s="108"/>
      <c r="I37" s="108"/>
      <c r="J37" s="108"/>
      <c r="K37" s="108"/>
      <c r="L37" s="108"/>
      <c r="M37" s="108"/>
      <c r="N37" s="108"/>
      <c r="P37" s="30"/>
    </row>
    <row r="38" spans="2:16">
      <c r="B38" s="26"/>
      <c r="C38" s="108"/>
      <c r="D38" s="108"/>
      <c r="E38" s="108"/>
      <c r="F38" s="108"/>
      <c r="G38" s="108"/>
      <c r="H38" s="108"/>
      <c r="I38" s="108"/>
      <c r="J38" s="108"/>
      <c r="K38" s="108"/>
      <c r="L38" s="108"/>
      <c r="M38" s="108"/>
      <c r="N38" s="108"/>
      <c r="P38" s="30"/>
    </row>
    <row r="39" spans="2:16">
      <c r="B39" s="26"/>
      <c r="C39" s="108" t="s">
        <v>54</v>
      </c>
      <c r="D39" s="108"/>
      <c r="E39" s="108"/>
      <c r="F39" s="108"/>
      <c r="G39" s="108"/>
      <c r="H39" s="108"/>
      <c r="I39" s="108"/>
      <c r="J39" s="108"/>
      <c r="K39" s="108"/>
      <c r="L39" s="108"/>
      <c r="M39" s="108"/>
      <c r="N39" s="108"/>
      <c r="P39" s="30"/>
    </row>
    <row r="40" spans="2:16">
      <c r="B40" s="26"/>
      <c r="C40" s="108"/>
      <c r="D40" s="108"/>
      <c r="E40" s="108"/>
      <c r="F40" s="108"/>
      <c r="G40" s="108"/>
      <c r="H40" s="108"/>
      <c r="I40" s="108"/>
      <c r="J40" s="108"/>
      <c r="K40" s="108"/>
      <c r="L40" s="108"/>
      <c r="M40" s="108"/>
      <c r="N40" s="108"/>
      <c r="P40" s="30"/>
    </row>
    <row r="41" spans="2:16">
      <c r="B41" s="26"/>
      <c r="C41" s="108"/>
      <c r="D41" s="108"/>
      <c r="E41" s="108"/>
      <c r="F41" s="108"/>
      <c r="G41" s="108"/>
      <c r="H41" s="108"/>
      <c r="I41" s="108"/>
      <c r="J41" s="108"/>
      <c r="K41" s="108"/>
      <c r="L41" s="108"/>
      <c r="M41" s="108"/>
      <c r="N41" s="108"/>
      <c r="P41" s="30"/>
    </row>
    <row r="42" spans="2:16" ht="15.75" customHeight="1">
      <c r="B42" s="31"/>
      <c r="D42" s="118" t="s">
        <v>91</v>
      </c>
      <c r="E42" s="118"/>
      <c r="F42" s="118"/>
      <c r="G42" s="118"/>
      <c r="H42" s="118"/>
      <c r="I42" s="118"/>
      <c r="J42" s="118"/>
      <c r="K42" s="118"/>
      <c r="L42" s="118"/>
      <c r="M42" s="118"/>
      <c r="N42" s="118"/>
      <c r="O42" s="118"/>
      <c r="P42" s="30"/>
    </row>
    <row r="43" spans="2:16">
      <c r="B43" s="31"/>
      <c r="D43" s="118"/>
      <c r="E43" s="118"/>
      <c r="F43" s="118"/>
      <c r="G43" s="118"/>
      <c r="H43" s="118"/>
      <c r="I43" s="118"/>
      <c r="J43" s="118"/>
      <c r="K43" s="118"/>
      <c r="L43" s="118"/>
      <c r="M43" s="118"/>
      <c r="N43" s="118"/>
      <c r="O43" s="118"/>
      <c r="P43" s="30"/>
    </row>
    <row r="44" spans="2:16">
      <c r="B44" s="31"/>
      <c r="D44" s="118"/>
      <c r="E44" s="118"/>
      <c r="F44" s="118"/>
      <c r="G44" s="118"/>
      <c r="H44" s="118"/>
      <c r="I44" s="118"/>
      <c r="J44" s="118"/>
      <c r="K44" s="118"/>
      <c r="L44" s="118"/>
      <c r="M44" s="118"/>
      <c r="N44" s="118"/>
      <c r="O44" s="118"/>
      <c r="P44" s="30"/>
    </row>
    <row r="45" spans="2:16" ht="18" customHeight="1">
      <c r="B45" s="31"/>
      <c r="D45" s="114" t="s">
        <v>62</v>
      </c>
      <c r="E45" s="114"/>
      <c r="F45" s="114"/>
      <c r="G45" s="114"/>
      <c r="H45" s="114"/>
      <c r="I45" s="114"/>
      <c r="J45" s="114"/>
      <c r="K45" s="114"/>
      <c r="L45" s="114"/>
      <c r="M45" s="114"/>
      <c r="N45" s="114"/>
      <c r="O45" s="114"/>
      <c r="P45" s="30"/>
    </row>
    <row r="46" spans="2:16" ht="18" customHeight="1">
      <c r="B46" s="31"/>
      <c r="D46" s="39"/>
      <c r="E46" s="39"/>
      <c r="F46" s="39"/>
      <c r="G46" s="39"/>
      <c r="H46" s="39"/>
      <c r="I46" s="39"/>
      <c r="J46" s="39"/>
      <c r="K46" s="39"/>
      <c r="L46" s="39"/>
      <c r="M46" s="39"/>
      <c r="N46" s="39"/>
      <c r="O46" s="39"/>
      <c r="P46" s="30"/>
    </row>
    <row r="47" spans="2:16" ht="15.75">
      <c r="B47" s="26"/>
      <c r="D47" s="12" t="s">
        <v>81</v>
      </c>
      <c r="P47" s="30"/>
    </row>
    <row r="48" spans="2:16">
      <c r="B48" s="26"/>
      <c r="D48" s="12"/>
      <c r="P48" s="30"/>
    </row>
    <row r="49" spans="2:16" ht="15.75">
      <c r="B49" s="26"/>
      <c r="D49" s="12" t="s">
        <v>82</v>
      </c>
      <c r="P49" s="30"/>
    </row>
    <row r="50" spans="2:16">
      <c r="B50" s="26"/>
      <c r="D50" s="12"/>
      <c r="P50" s="30"/>
    </row>
    <row r="51" spans="2:16" ht="15.75">
      <c r="B51" s="26"/>
      <c r="D51" s="12" t="s">
        <v>83</v>
      </c>
      <c r="P51" s="30"/>
    </row>
    <row r="52" spans="2:16" ht="15.75" thickBot="1">
      <c r="B52" s="32"/>
      <c r="C52" s="33"/>
      <c r="D52" s="33"/>
      <c r="E52" s="33"/>
      <c r="F52" s="33"/>
      <c r="G52" s="33"/>
      <c r="H52" s="33"/>
      <c r="I52" s="33"/>
      <c r="J52" s="33"/>
      <c r="K52" s="33"/>
      <c r="L52" s="33"/>
      <c r="M52" s="33"/>
      <c r="N52" s="33"/>
      <c r="O52" s="33"/>
      <c r="P52" s="34"/>
    </row>
    <row r="53" spans="2:16">
      <c r="D53" s="12"/>
    </row>
  </sheetData>
  <mergeCells count="9">
    <mergeCell ref="B6:O6"/>
    <mergeCell ref="B7:P7"/>
    <mergeCell ref="C16:P21"/>
    <mergeCell ref="D45:O45"/>
    <mergeCell ref="B4:P4"/>
    <mergeCell ref="B5:O5"/>
    <mergeCell ref="D42:O44"/>
    <mergeCell ref="C36:N38"/>
    <mergeCell ref="C39:N41"/>
  </mergeCells>
  <phoneticPr fontId="11" type="noConversion"/>
  <pageMargins left="0.75" right="0.75" top="1" bottom="1" header="0.5" footer="0.5"/>
  <pageSetup paperSize="9" scale="47" orientation="portrait" horizontalDpi="300" verticalDpi="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0632E-4AC1-4595-A951-EB68A914EE88}">
  <sheetPr>
    <pageSetUpPr fitToPage="1"/>
  </sheetPr>
  <dimension ref="B1:N22"/>
  <sheetViews>
    <sheetView showGridLines="0" showRowColHeaders="0" zoomScale="80" zoomScaleNormal="80" workbookViewId="0">
      <selection activeCell="M9" sqref="M9"/>
    </sheetView>
  </sheetViews>
  <sheetFormatPr defaultRowHeight="15"/>
  <cols>
    <col min="1" max="1" width="0.6640625" customWidth="1"/>
    <col min="2" max="2" width="30.44140625" bestFit="1" customWidth="1"/>
    <col min="5" max="5" width="13.21875" customWidth="1"/>
    <col min="7" max="7" width="6.21875" customWidth="1"/>
    <col min="11" max="11" width="6.109375" customWidth="1"/>
  </cols>
  <sheetData>
    <row r="1" spans="2:14" ht="15.75" thickBot="1">
      <c r="B1" t="str">
        <f>Introduction!B1</f>
        <v>Version 5.3.2  FINAL- Services July 2023</v>
      </c>
    </row>
    <row r="2" spans="2:14" ht="15.75">
      <c r="B2" s="38" t="s">
        <v>84</v>
      </c>
      <c r="C2" s="28"/>
      <c r="D2" s="28"/>
      <c r="E2" s="28"/>
      <c r="F2" s="28"/>
      <c r="G2" s="28"/>
      <c r="H2" s="28"/>
      <c r="I2" s="28"/>
      <c r="J2" s="28"/>
      <c r="K2" s="29"/>
    </row>
    <row r="3" spans="2:14" ht="15.75">
      <c r="B3" s="35"/>
      <c r="K3" s="30"/>
    </row>
    <row r="4" spans="2:14" ht="36" customHeight="1">
      <c r="B4" s="130" t="s">
        <v>59</v>
      </c>
      <c r="C4" s="131"/>
      <c r="K4" s="30"/>
    </row>
    <row r="5" spans="2:14" ht="15.75" thickBot="1">
      <c r="B5" s="32"/>
      <c r="C5" s="33"/>
      <c r="D5" s="33"/>
      <c r="E5" s="33"/>
      <c r="F5" s="33"/>
      <c r="G5" s="33"/>
      <c r="H5" s="33"/>
      <c r="I5" s="33"/>
      <c r="J5" s="33"/>
      <c r="K5" s="34"/>
    </row>
    <row r="6" spans="2:14" ht="24.95" customHeight="1">
      <c r="B6" s="146" t="s">
        <v>85</v>
      </c>
      <c r="C6" s="147"/>
      <c r="D6" s="148"/>
      <c r="E6" s="138" t="s">
        <v>182</v>
      </c>
      <c r="F6" s="139"/>
      <c r="G6" s="139"/>
      <c r="H6" s="139"/>
      <c r="I6" s="139"/>
      <c r="J6" s="139"/>
      <c r="K6" s="140"/>
      <c r="M6" s="2"/>
    </row>
    <row r="7" spans="2:14" ht="24.95" customHeight="1" thickBot="1">
      <c r="B7" s="127" t="s">
        <v>0</v>
      </c>
      <c r="C7" s="128"/>
      <c r="D7" s="129"/>
      <c r="E7" s="119" t="s">
        <v>242</v>
      </c>
      <c r="F7" s="120"/>
      <c r="G7" s="120"/>
      <c r="H7" s="120"/>
      <c r="I7" s="120"/>
      <c r="J7" s="120"/>
      <c r="K7" s="121"/>
      <c r="M7" s="3"/>
      <c r="N7" s="3"/>
    </row>
    <row r="8" spans="2:14" ht="24.95" customHeight="1" thickBot="1">
      <c r="B8" s="23" t="s">
        <v>5</v>
      </c>
      <c r="C8" s="24"/>
      <c r="D8" s="25"/>
      <c r="E8" s="122" t="s">
        <v>6</v>
      </c>
      <c r="F8" s="123"/>
      <c r="G8" s="81" t="s">
        <v>183</v>
      </c>
      <c r="I8" s="152" t="s">
        <v>7</v>
      </c>
      <c r="J8" s="123"/>
      <c r="K8" s="22"/>
      <c r="M8" s="2"/>
    </row>
    <row r="9" spans="2:14" ht="74.099999999999994" customHeight="1" thickBot="1">
      <c r="B9" s="124" t="s">
        <v>1</v>
      </c>
      <c r="C9" s="125"/>
      <c r="D9" s="126"/>
      <c r="E9" s="132" t="s">
        <v>184</v>
      </c>
      <c r="F9" s="133"/>
      <c r="G9" s="133"/>
      <c r="H9" s="133"/>
      <c r="I9" s="133"/>
      <c r="J9" s="133"/>
      <c r="K9" s="134"/>
      <c r="M9" s="4"/>
      <c r="N9" s="4"/>
    </row>
    <row r="10" spans="2:14" ht="24.95" customHeight="1">
      <c r="B10" s="124" t="s">
        <v>2</v>
      </c>
      <c r="C10" s="125"/>
      <c r="D10" s="126"/>
      <c r="E10" s="135" t="s">
        <v>185</v>
      </c>
      <c r="F10" s="136"/>
      <c r="G10" s="136"/>
      <c r="H10" s="136"/>
      <c r="I10" s="136"/>
      <c r="J10" s="136"/>
      <c r="K10" s="137"/>
      <c r="M10" s="5"/>
      <c r="N10" s="4"/>
    </row>
    <row r="11" spans="2:14" ht="24.95" customHeight="1">
      <c r="B11" s="124" t="s">
        <v>117</v>
      </c>
      <c r="C11" s="125"/>
      <c r="D11" s="126"/>
      <c r="E11" s="141">
        <v>46113</v>
      </c>
      <c r="F11" s="136"/>
      <c r="G11" s="136"/>
      <c r="H11" s="136"/>
      <c r="I11" s="136"/>
      <c r="J11" s="136"/>
      <c r="K11" s="137"/>
      <c r="M11" s="100"/>
      <c r="N11" s="100"/>
    </row>
    <row r="12" spans="2:14" ht="24.95" customHeight="1">
      <c r="B12" s="124" t="s">
        <v>118</v>
      </c>
      <c r="C12" s="125"/>
      <c r="D12" s="126"/>
      <c r="E12" s="159"/>
      <c r="F12" s="136"/>
      <c r="G12" s="136"/>
      <c r="H12" s="136"/>
      <c r="I12" s="136"/>
      <c r="J12" s="136"/>
      <c r="K12" s="137"/>
    </row>
    <row r="13" spans="2:14" ht="24.95" customHeight="1">
      <c r="B13" s="153" t="s">
        <v>3</v>
      </c>
      <c r="C13" s="154"/>
      <c r="D13" s="155"/>
      <c r="E13" s="156">
        <v>46058</v>
      </c>
      <c r="F13" s="157"/>
      <c r="G13" s="157"/>
      <c r="H13" s="157"/>
      <c r="I13" s="157"/>
      <c r="J13" s="157"/>
      <c r="K13" s="158"/>
    </row>
    <row r="14" spans="2:14" ht="63.75" customHeight="1" thickBot="1">
      <c r="B14" s="143" t="s">
        <v>4</v>
      </c>
      <c r="C14" s="144"/>
      <c r="D14" s="145"/>
      <c r="E14" s="149" t="s">
        <v>186</v>
      </c>
      <c r="F14" s="150"/>
      <c r="G14" s="150"/>
      <c r="H14" s="150"/>
      <c r="I14" s="150"/>
      <c r="J14" s="150"/>
      <c r="K14" s="151"/>
    </row>
    <row r="15" spans="2:14" ht="12.6" customHeight="1">
      <c r="B15" s="142"/>
      <c r="C15" s="142"/>
      <c r="D15" s="142"/>
      <c r="E15" s="142"/>
      <c r="F15" s="142"/>
      <c r="G15" s="142"/>
      <c r="H15" s="142"/>
      <c r="I15" s="142"/>
      <c r="J15" s="142"/>
      <c r="K15" s="142"/>
    </row>
    <row r="16" spans="2:14" ht="19.5" customHeight="1"/>
    <row r="17" ht="18" customHeight="1"/>
    <row r="18" ht="84" customHeight="1"/>
    <row r="22" ht="104.25" customHeight="1"/>
  </sheetData>
  <mergeCells count="21">
    <mergeCell ref="B15:K15"/>
    <mergeCell ref="B14:D14"/>
    <mergeCell ref="B6:D6"/>
    <mergeCell ref="E14:K14"/>
    <mergeCell ref="I8:J8"/>
    <mergeCell ref="B13:D13"/>
    <mergeCell ref="E13:K13"/>
    <mergeCell ref="B12:D12"/>
    <mergeCell ref="E12:K12"/>
    <mergeCell ref="B4:C4"/>
    <mergeCell ref="B9:D9"/>
    <mergeCell ref="E9:K9"/>
    <mergeCell ref="E10:K10"/>
    <mergeCell ref="B11:D11"/>
    <mergeCell ref="E6:K6"/>
    <mergeCell ref="E11:K11"/>
    <mergeCell ref="M11:N11"/>
    <mergeCell ref="E7:K7"/>
    <mergeCell ref="E8:F8"/>
    <mergeCell ref="B10:D10"/>
    <mergeCell ref="B7:D7"/>
  </mergeCells>
  <phoneticPr fontId="11" type="noConversion"/>
  <pageMargins left="0.75" right="0.75" top="1" bottom="1" header="0.5" footer="0.5"/>
  <pageSetup paperSize="9" scale="53" orientation="portrait" horizontalDpi="300"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D99E-3B9F-420B-BF20-50D470885A57}">
  <dimension ref="B1:M32"/>
  <sheetViews>
    <sheetView zoomScale="60" zoomScaleNormal="60" workbookViewId="0">
      <selection activeCell="M9" sqref="M9"/>
    </sheetView>
  </sheetViews>
  <sheetFormatPr defaultRowHeight="15"/>
  <cols>
    <col min="1" max="1" width="1.6640625" customWidth="1"/>
    <col min="2" max="2" width="21.5546875" customWidth="1"/>
    <col min="3" max="12" width="10.6640625" customWidth="1"/>
  </cols>
  <sheetData>
    <row r="1" spans="2:13">
      <c r="B1" t="str">
        <f>Introduction!B1</f>
        <v>Version 5.3.2  FINAL- Services July 2023</v>
      </c>
      <c r="C1" s="11"/>
    </row>
    <row r="2" spans="2:13" s="6" customFormat="1" ht="18" customHeight="1">
      <c r="B2" s="172" t="s">
        <v>109</v>
      </c>
      <c r="C2" s="172"/>
      <c r="D2" s="172"/>
      <c r="E2" s="172"/>
      <c r="F2" s="172"/>
      <c r="G2" s="172"/>
      <c r="H2" s="172"/>
      <c r="I2" s="172"/>
      <c r="J2" s="172"/>
      <c r="K2" s="172"/>
      <c r="L2" s="172"/>
    </row>
    <row r="3" spans="2:13" s="6" customFormat="1" ht="36" customHeight="1" thickBot="1">
      <c r="B3" s="173" t="s">
        <v>92</v>
      </c>
      <c r="C3" s="173"/>
      <c r="D3" s="173"/>
      <c r="E3" s="173"/>
      <c r="F3" s="173"/>
      <c r="G3" s="173"/>
      <c r="H3" s="173"/>
      <c r="I3" s="173"/>
      <c r="J3" s="173"/>
      <c r="K3" s="173"/>
      <c r="L3" s="173"/>
    </row>
    <row r="4" spans="2:13" ht="15.75" thickBot="1">
      <c r="B4" s="182" t="s">
        <v>93</v>
      </c>
      <c r="C4" s="183"/>
      <c r="D4" s="183"/>
      <c r="E4" s="183"/>
      <c r="F4" s="183"/>
      <c r="G4" s="183"/>
      <c r="H4" s="183"/>
      <c r="I4" s="183"/>
      <c r="J4" s="183"/>
      <c r="K4" s="183"/>
      <c r="L4" s="184"/>
    </row>
    <row r="5" spans="2:13" ht="31.5" customHeight="1">
      <c r="B5" s="190" t="s">
        <v>141</v>
      </c>
      <c r="C5" s="190"/>
      <c r="D5" s="190"/>
      <c r="E5" s="190"/>
      <c r="F5" s="190"/>
      <c r="G5" s="190"/>
      <c r="H5" s="190"/>
      <c r="I5" s="190"/>
      <c r="J5" s="190"/>
      <c r="K5" s="190"/>
      <c r="L5" s="190"/>
    </row>
    <row r="6" spans="2:13" ht="70.5" customHeight="1" thickBot="1">
      <c r="B6" s="191"/>
      <c r="C6" s="191"/>
      <c r="D6" s="191"/>
      <c r="E6" s="191"/>
      <c r="F6" s="191"/>
      <c r="G6" s="191"/>
      <c r="H6" s="191"/>
      <c r="I6" s="191"/>
      <c r="J6" s="191"/>
      <c r="K6" s="191"/>
      <c r="L6" s="191"/>
    </row>
    <row r="7" spans="2:13" ht="23.45" customHeight="1">
      <c r="B7" s="70" t="s">
        <v>94</v>
      </c>
      <c r="C7" s="71" t="s">
        <v>95</v>
      </c>
      <c r="D7" s="72"/>
      <c r="E7" s="72"/>
      <c r="F7" s="72"/>
      <c r="G7" s="72"/>
      <c r="H7" s="72"/>
      <c r="I7" s="72"/>
      <c r="J7" s="72"/>
      <c r="K7" s="72"/>
      <c r="L7" s="72"/>
    </row>
    <row r="8" spans="2:13" ht="18.95" customHeight="1">
      <c r="B8" s="185" t="s">
        <v>96</v>
      </c>
      <c r="C8" s="186"/>
      <c r="D8" s="186"/>
      <c r="E8" s="186"/>
      <c r="F8" s="186"/>
      <c r="G8" s="186"/>
      <c r="H8" s="186"/>
      <c r="I8" s="186"/>
      <c r="J8" s="186"/>
      <c r="K8" s="186"/>
      <c r="L8" s="187"/>
    </row>
    <row r="9" spans="2:13" ht="121.7" customHeight="1" thickBot="1">
      <c r="B9" s="160" t="s">
        <v>236</v>
      </c>
      <c r="C9" s="177"/>
      <c r="D9" s="177"/>
      <c r="E9" s="177"/>
      <c r="F9" s="177"/>
      <c r="G9" s="177"/>
      <c r="H9" s="177"/>
      <c r="I9" s="177"/>
      <c r="J9" s="177"/>
      <c r="K9" s="177"/>
      <c r="L9" s="178"/>
    </row>
    <row r="10" spans="2:13" ht="23.45" customHeight="1">
      <c r="B10" s="70" t="s">
        <v>97</v>
      </c>
      <c r="C10" s="188" t="s">
        <v>98</v>
      </c>
      <c r="D10" s="189"/>
      <c r="E10" s="189"/>
      <c r="F10" s="189"/>
      <c r="G10" s="189"/>
      <c r="H10" s="189"/>
      <c r="I10" s="189"/>
      <c r="J10" s="189"/>
      <c r="K10" s="189"/>
      <c r="L10" s="189"/>
    </row>
    <row r="11" spans="2:13" ht="108" customHeight="1">
      <c r="B11" s="107" t="s">
        <v>178</v>
      </c>
      <c r="C11" s="108"/>
      <c r="D11" s="108"/>
      <c r="E11" s="108"/>
      <c r="F11" s="108"/>
      <c r="G11" s="108"/>
      <c r="H11" s="108"/>
      <c r="I11" s="108"/>
      <c r="J11" s="108"/>
      <c r="K11" s="108"/>
      <c r="L11" s="181"/>
      <c r="M11" s="80"/>
    </row>
    <row r="12" spans="2:13" ht="60.75" customHeight="1" thickBot="1">
      <c r="B12" s="160" t="s">
        <v>233</v>
      </c>
      <c r="C12" s="177"/>
      <c r="D12" s="177"/>
      <c r="E12" s="177"/>
      <c r="F12" s="177"/>
      <c r="G12" s="177"/>
      <c r="H12" s="177"/>
      <c r="I12" s="177"/>
      <c r="J12" s="177"/>
      <c r="K12" s="177"/>
      <c r="L12" s="178"/>
    </row>
    <row r="13" spans="2:13" ht="35.450000000000003" customHeight="1">
      <c r="B13" s="70" t="s">
        <v>99</v>
      </c>
      <c r="C13" s="179" t="s">
        <v>100</v>
      </c>
      <c r="D13" s="180"/>
      <c r="E13" s="180"/>
      <c r="F13" s="180"/>
      <c r="G13" s="180"/>
      <c r="H13" s="180"/>
      <c r="I13" s="180"/>
      <c r="J13" s="180"/>
      <c r="K13" s="180"/>
      <c r="L13" s="180"/>
    </row>
    <row r="14" spans="2:13" ht="21.95" customHeight="1">
      <c r="B14" s="107" t="s">
        <v>101</v>
      </c>
      <c r="C14" s="108"/>
      <c r="D14" s="108"/>
      <c r="E14" s="108"/>
      <c r="F14" s="108"/>
      <c r="G14" s="108"/>
      <c r="H14" s="108"/>
      <c r="I14" s="108"/>
      <c r="J14" s="108"/>
      <c r="K14" s="108"/>
      <c r="L14" s="181"/>
    </row>
    <row r="15" spans="2:13" ht="251.1" customHeight="1" thickBot="1">
      <c r="B15" s="169" t="s">
        <v>234</v>
      </c>
      <c r="C15" s="170"/>
      <c r="D15" s="170"/>
      <c r="E15" s="170"/>
      <c r="F15" s="170"/>
      <c r="G15" s="170"/>
      <c r="H15" s="170"/>
      <c r="I15" s="170"/>
      <c r="J15" s="170"/>
      <c r="K15" s="170"/>
      <c r="L15" s="171"/>
    </row>
    <row r="16" spans="2:13" ht="33.950000000000003" customHeight="1">
      <c r="B16" s="70" t="s">
        <v>102</v>
      </c>
      <c r="C16" s="179" t="s">
        <v>103</v>
      </c>
      <c r="D16" s="180"/>
      <c r="E16" s="180"/>
      <c r="F16" s="180"/>
      <c r="G16" s="180"/>
      <c r="H16" s="180"/>
      <c r="I16" s="180"/>
      <c r="J16" s="180"/>
      <c r="K16" s="180"/>
      <c r="L16" s="180"/>
    </row>
    <row r="17" spans="2:12" ht="21" customHeight="1">
      <c r="B17" s="107" t="s">
        <v>120</v>
      </c>
      <c r="C17" s="108"/>
      <c r="D17" s="108"/>
      <c r="E17" s="108"/>
      <c r="F17" s="108"/>
      <c r="G17" s="108"/>
      <c r="H17" s="108"/>
      <c r="I17" s="108"/>
      <c r="J17" s="108"/>
      <c r="K17" s="108"/>
      <c r="L17" s="181"/>
    </row>
    <row r="18" spans="2:12" ht="68.25" customHeight="1" thickBot="1">
      <c r="B18" s="169" t="s">
        <v>235</v>
      </c>
      <c r="C18" s="195"/>
      <c r="D18" s="195"/>
      <c r="E18" s="195"/>
      <c r="F18" s="195"/>
      <c r="G18" s="195"/>
      <c r="H18" s="195"/>
      <c r="I18" s="195"/>
      <c r="J18" s="195"/>
      <c r="K18" s="195"/>
      <c r="L18" s="196"/>
    </row>
    <row r="19" spans="2:12" ht="33" customHeight="1">
      <c r="B19" s="70" t="s">
        <v>104</v>
      </c>
      <c r="C19" s="179" t="s">
        <v>142</v>
      </c>
      <c r="D19" s="180"/>
      <c r="E19" s="180"/>
      <c r="F19" s="180"/>
      <c r="G19" s="180"/>
      <c r="H19" s="180"/>
      <c r="I19" s="180"/>
      <c r="J19" s="180"/>
      <c r="K19" s="180"/>
      <c r="L19" s="180"/>
    </row>
    <row r="20" spans="2:12" ht="64.5" customHeight="1">
      <c r="B20" s="107" t="s">
        <v>231</v>
      </c>
      <c r="C20" s="186"/>
      <c r="D20" s="186"/>
      <c r="E20" s="186"/>
      <c r="F20" s="186"/>
      <c r="G20" s="186"/>
      <c r="H20" s="186"/>
      <c r="I20" s="186"/>
      <c r="J20" s="186"/>
      <c r="K20" s="186"/>
      <c r="L20" s="187"/>
    </row>
    <row r="21" spans="2:12" ht="71.25" customHeight="1" thickBot="1">
      <c r="B21" s="169" t="s">
        <v>232</v>
      </c>
      <c r="C21" s="170"/>
      <c r="D21" s="170"/>
      <c r="E21" s="170"/>
      <c r="F21" s="170"/>
      <c r="G21" s="170"/>
      <c r="H21" s="170"/>
      <c r="I21" s="170"/>
      <c r="J21" s="170"/>
      <c r="K21" s="170"/>
      <c r="L21" s="171"/>
    </row>
    <row r="22" spans="2:12" ht="20.25" customHeight="1">
      <c r="B22" s="174"/>
      <c r="C22" s="174"/>
      <c r="D22" s="174"/>
      <c r="E22" s="174"/>
      <c r="F22" s="174"/>
      <c r="G22" s="174"/>
      <c r="H22" s="174"/>
      <c r="I22" s="174"/>
      <c r="J22" s="174"/>
      <c r="K22" s="174"/>
      <c r="L22" s="174"/>
    </row>
    <row r="23" spans="2:12" ht="44.1" customHeight="1">
      <c r="B23" s="175" t="s">
        <v>121</v>
      </c>
      <c r="C23" s="176"/>
      <c r="D23" s="176"/>
      <c r="E23" s="176"/>
      <c r="F23" s="176"/>
      <c r="G23" s="176"/>
      <c r="H23" s="176"/>
      <c r="I23" s="176"/>
      <c r="J23" s="176"/>
      <c r="K23" s="176"/>
      <c r="L23" s="176"/>
    </row>
    <row r="24" spans="2:12" ht="72.95" customHeight="1">
      <c r="B24" s="167" t="s">
        <v>105</v>
      </c>
      <c r="C24" s="118"/>
      <c r="D24" s="118"/>
      <c r="E24" s="118"/>
      <c r="F24" s="118"/>
      <c r="G24" s="118"/>
      <c r="H24" s="118"/>
      <c r="I24" s="118"/>
      <c r="J24" s="118"/>
      <c r="K24" s="118"/>
      <c r="L24" s="168"/>
    </row>
    <row r="25" spans="2:12" ht="306.60000000000002" customHeight="1" thickBot="1">
      <c r="B25" s="160" t="s">
        <v>228</v>
      </c>
      <c r="C25" s="177"/>
      <c r="D25" s="177"/>
      <c r="E25" s="177"/>
      <c r="F25" s="177"/>
      <c r="G25" s="177"/>
      <c r="H25" s="177"/>
      <c r="I25" s="177"/>
      <c r="J25" s="177"/>
      <c r="K25" s="177"/>
      <c r="L25" s="178"/>
    </row>
    <row r="26" spans="2:12" ht="14.1" customHeight="1" thickBot="1">
      <c r="B26" s="197"/>
      <c r="C26" s="197"/>
      <c r="D26" s="197"/>
      <c r="E26" s="197"/>
      <c r="F26" s="197"/>
      <c r="G26" s="197"/>
      <c r="H26" s="197"/>
      <c r="I26" s="197"/>
      <c r="J26" s="197"/>
      <c r="K26" s="197"/>
      <c r="L26" s="197"/>
    </row>
    <row r="27" spans="2:12" ht="72.599999999999994" customHeight="1">
      <c r="B27" s="192" t="s">
        <v>143</v>
      </c>
      <c r="C27" s="193"/>
      <c r="D27" s="193"/>
      <c r="E27" s="193"/>
      <c r="F27" s="193"/>
      <c r="G27" s="193"/>
      <c r="H27" s="193"/>
      <c r="I27" s="193"/>
      <c r="J27" s="193"/>
      <c r="K27" s="193"/>
      <c r="L27" s="194"/>
    </row>
    <row r="28" spans="2:12" ht="199.5" customHeight="1" thickBot="1">
      <c r="B28" s="160" t="s">
        <v>229</v>
      </c>
      <c r="C28" s="161"/>
      <c r="D28" s="161"/>
      <c r="E28" s="161"/>
      <c r="F28" s="161"/>
      <c r="G28" s="161"/>
      <c r="H28" s="161"/>
      <c r="I28" s="161"/>
      <c r="J28" s="161"/>
      <c r="K28" s="161"/>
      <c r="L28" s="162"/>
    </row>
    <row r="29" spans="2:12" ht="18" customHeight="1" thickBot="1">
      <c r="B29" s="163"/>
      <c r="C29" s="163"/>
      <c r="D29" s="163"/>
      <c r="E29" s="163"/>
      <c r="F29" s="163"/>
      <c r="G29" s="163"/>
      <c r="H29" s="163"/>
      <c r="I29" s="163"/>
      <c r="J29" s="163"/>
      <c r="K29" s="163"/>
      <c r="L29" s="163"/>
    </row>
    <row r="30" spans="2:12" ht="44.1" customHeight="1">
      <c r="B30" s="164" t="s">
        <v>119</v>
      </c>
      <c r="C30" s="165"/>
      <c r="D30" s="165"/>
      <c r="E30" s="165"/>
      <c r="F30" s="165"/>
      <c r="G30" s="165"/>
      <c r="H30" s="165"/>
      <c r="I30" s="165"/>
      <c r="J30" s="165"/>
      <c r="K30" s="165"/>
      <c r="L30" s="166"/>
    </row>
    <row r="31" spans="2:12" ht="50.45" customHeight="1">
      <c r="B31" s="167" t="s">
        <v>144</v>
      </c>
      <c r="C31" s="118"/>
      <c r="D31" s="118"/>
      <c r="E31" s="118"/>
      <c r="F31" s="118"/>
      <c r="G31" s="118"/>
      <c r="H31" s="118"/>
      <c r="I31" s="118"/>
      <c r="J31" s="118"/>
      <c r="K31" s="118"/>
      <c r="L31" s="168"/>
    </row>
    <row r="32" spans="2:12" ht="63.75" customHeight="1" thickBot="1">
      <c r="B32" s="169" t="s">
        <v>230</v>
      </c>
      <c r="C32" s="170"/>
      <c r="D32" s="170"/>
      <c r="E32" s="170"/>
      <c r="F32" s="170"/>
      <c r="G32" s="170"/>
      <c r="H32" s="170"/>
      <c r="I32" s="170"/>
      <c r="J32" s="170"/>
      <c r="K32" s="170"/>
      <c r="L32" s="171"/>
    </row>
  </sheetData>
  <mergeCells count="29">
    <mergeCell ref="B27:L27"/>
    <mergeCell ref="C16:L16"/>
    <mergeCell ref="B17:L17"/>
    <mergeCell ref="B18:L18"/>
    <mergeCell ref="C19:L19"/>
    <mergeCell ref="B20:L20"/>
    <mergeCell ref="B21:L21"/>
    <mergeCell ref="B25:L25"/>
    <mergeCell ref="B26:L26"/>
    <mergeCell ref="B2:L2"/>
    <mergeCell ref="B3:L3"/>
    <mergeCell ref="B22:L22"/>
    <mergeCell ref="B23:L23"/>
    <mergeCell ref="B24:L24"/>
    <mergeCell ref="B12:L12"/>
    <mergeCell ref="C13:L13"/>
    <mergeCell ref="B14:L14"/>
    <mergeCell ref="B15:L15"/>
    <mergeCell ref="B4:L4"/>
    <mergeCell ref="B8:L8"/>
    <mergeCell ref="B9:L9"/>
    <mergeCell ref="C10:L10"/>
    <mergeCell ref="B11:L11"/>
    <mergeCell ref="B5:L6"/>
    <mergeCell ref="B28:L28"/>
    <mergeCell ref="B29:L29"/>
    <mergeCell ref="B30:L30"/>
    <mergeCell ref="B31:L31"/>
    <mergeCell ref="B32:L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C5ACB-5AD1-4DB5-8558-681A888B4A74}">
  <dimension ref="A1:P25"/>
  <sheetViews>
    <sheetView showGridLines="0" zoomScale="70" zoomScaleNormal="70" workbookViewId="0">
      <selection activeCell="M9" sqref="M9"/>
    </sheetView>
  </sheetViews>
  <sheetFormatPr defaultRowHeight="15"/>
  <cols>
    <col min="1" max="1" width="31" style="11" customWidth="1"/>
    <col min="2" max="2" width="103.6640625" style="11" customWidth="1"/>
  </cols>
  <sheetData>
    <row r="1" spans="1:9" ht="15.6" customHeight="1">
      <c r="A1" s="56" t="str">
        <f>Introduction!B1</f>
        <v>Version 5.3.2  FINAL- Services July 2023</v>
      </c>
      <c r="B1" s="37"/>
    </row>
    <row r="2" spans="1:9" s="6" customFormat="1" ht="18" customHeight="1">
      <c r="A2" s="7" t="s">
        <v>60</v>
      </c>
      <c r="B2" s="8" t="s">
        <v>77</v>
      </c>
      <c r="C2" s="9"/>
      <c r="D2" s="9"/>
      <c r="E2" s="9"/>
      <c r="F2" s="9"/>
      <c r="G2" s="9"/>
      <c r="H2" s="9"/>
      <c r="I2" s="9"/>
    </row>
    <row r="3" spans="1:9" s="6" customFormat="1" ht="18" customHeight="1">
      <c r="A3" s="7"/>
      <c r="B3" s="8" t="s">
        <v>122</v>
      </c>
      <c r="C3" s="9"/>
      <c r="D3" s="9"/>
      <c r="E3" s="9"/>
      <c r="F3" s="9"/>
      <c r="G3" s="9"/>
      <c r="H3" s="9"/>
      <c r="I3" s="9"/>
    </row>
    <row r="4" spans="1:9" s="6" customFormat="1" ht="63.95" customHeight="1">
      <c r="A4" s="10" t="s">
        <v>8</v>
      </c>
      <c r="B4" s="8" t="s">
        <v>38</v>
      </c>
      <c r="C4" s="9"/>
      <c r="D4" s="9"/>
      <c r="E4" s="9"/>
      <c r="F4" s="9"/>
      <c r="G4" s="9"/>
      <c r="H4" s="9"/>
      <c r="I4" s="9"/>
    </row>
    <row r="5" spans="1:9" ht="27" customHeight="1">
      <c r="A5" s="212" t="s">
        <v>66</v>
      </c>
      <c r="B5" s="212"/>
    </row>
    <row r="6" spans="1:9" ht="20.85" customHeight="1">
      <c r="A6" s="213" t="s">
        <v>57</v>
      </c>
      <c r="B6" s="214"/>
    </row>
    <row r="7" spans="1:9" ht="20.85" customHeight="1">
      <c r="A7" s="76"/>
      <c r="B7" s="76"/>
    </row>
    <row r="8" spans="1:9" ht="80.25" customHeight="1">
      <c r="A8" s="210" t="s">
        <v>173</v>
      </c>
      <c r="B8" s="211"/>
    </row>
    <row r="9" spans="1:9" ht="110.1" customHeight="1">
      <c r="A9" s="202" t="s">
        <v>244</v>
      </c>
      <c r="B9" s="203"/>
    </row>
    <row r="10" spans="1:9" ht="15.75" customHeight="1">
      <c r="A10" s="200" t="s">
        <v>23</v>
      </c>
      <c r="B10" s="201"/>
    </row>
    <row r="11" spans="1:9" ht="50.1" customHeight="1">
      <c r="A11" s="202" t="s">
        <v>237</v>
      </c>
      <c r="B11" s="203"/>
    </row>
    <row r="12" spans="1:9" ht="15.75" customHeight="1">
      <c r="A12" s="200" t="s">
        <v>24</v>
      </c>
      <c r="B12" s="201"/>
    </row>
    <row r="13" spans="1:9" ht="50.1" customHeight="1">
      <c r="A13" s="202" t="s">
        <v>238</v>
      </c>
      <c r="B13" s="203"/>
    </row>
    <row r="14" spans="1:9" ht="35.25" customHeight="1">
      <c r="A14" s="200" t="s">
        <v>123</v>
      </c>
      <c r="B14" s="201"/>
    </row>
    <row r="15" spans="1:9" ht="50.1" customHeight="1">
      <c r="A15" s="202" t="s">
        <v>245</v>
      </c>
      <c r="B15" s="203"/>
    </row>
    <row r="16" spans="1:9" ht="33" customHeight="1">
      <c r="A16" s="200" t="s">
        <v>124</v>
      </c>
      <c r="B16" s="201"/>
    </row>
    <row r="17" spans="1:16" ht="50.1" customHeight="1">
      <c r="A17" s="202" t="s">
        <v>187</v>
      </c>
      <c r="B17" s="203"/>
    </row>
    <row r="18" spans="1:16" ht="30" customHeight="1">
      <c r="A18" s="210" t="s">
        <v>145</v>
      </c>
      <c r="B18" s="211"/>
      <c r="C18" s="209"/>
      <c r="D18" s="108"/>
      <c r="E18" s="108"/>
      <c r="F18" s="108"/>
      <c r="G18" s="108"/>
      <c r="H18" s="108"/>
      <c r="I18" s="108"/>
      <c r="J18" s="108"/>
      <c r="K18" s="108"/>
      <c r="L18" s="108"/>
      <c r="M18" s="108"/>
      <c r="N18" s="108"/>
      <c r="O18" s="108"/>
      <c r="P18" s="108"/>
    </row>
    <row r="19" spans="1:16" ht="252.6" customHeight="1">
      <c r="A19" s="204" t="s">
        <v>226</v>
      </c>
      <c r="B19" s="203"/>
      <c r="C19" s="209"/>
      <c r="D19" s="108"/>
      <c r="E19" s="108"/>
      <c r="F19" s="108"/>
      <c r="G19" s="108"/>
      <c r="H19" s="108"/>
      <c r="I19" s="108"/>
      <c r="J19" s="108"/>
      <c r="K19" s="108"/>
      <c r="L19" s="108"/>
      <c r="M19" s="108"/>
      <c r="N19" s="108"/>
      <c r="O19" s="108"/>
      <c r="P19" s="108"/>
    </row>
    <row r="20" spans="1:16" ht="35.450000000000003" customHeight="1">
      <c r="A20" s="207" t="s">
        <v>148</v>
      </c>
      <c r="B20" s="208"/>
      <c r="C20" s="77"/>
      <c r="D20" s="78"/>
      <c r="E20" s="78"/>
      <c r="F20" s="78"/>
      <c r="G20" s="78"/>
      <c r="H20" s="78"/>
      <c r="I20" s="78"/>
      <c r="J20" s="78"/>
      <c r="K20" s="78"/>
      <c r="L20" s="78"/>
      <c r="M20" s="78"/>
      <c r="N20" s="78"/>
    </row>
    <row r="21" spans="1:16" ht="139.5" customHeight="1">
      <c r="A21" s="205" t="s">
        <v>239</v>
      </c>
      <c r="B21" s="203"/>
    </row>
    <row r="22" spans="1:16" ht="42" customHeight="1">
      <c r="A22" s="206" t="s">
        <v>147</v>
      </c>
      <c r="B22" s="198"/>
    </row>
    <row r="23" spans="1:16" ht="203.1" customHeight="1">
      <c r="A23" s="198" t="s">
        <v>227</v>
      </c>
      <c r="B23" s="199"/>
      <c r="C23" s="112"/>
      <c r="D23" s="112"/>
      <c r="E23" s="112"/>
      <c r="F23" s="112"/>
      <c r="G23" s="112"/>
      <c r="H23" s="112"/>
      <c r="I23" s="112"/>
      <c r="J23" s="112"/>
      <c r="K23" s="112"/>
    </row>
    <row r="24" spans="1:16">
      <c r="C24" s="79" t="s">
        <v>146</v>
      </c>
    </row>
    <row r="25" spans="1:16">
      <c r="C25" s="79"/>
    </row>
  </sheetData>
  <mergeCells count="20">
    <mergeCell ref="A5:B5"/>
    <mergeCell ref="A6:B6"/>
    <mergeCell ref="A9:B9"/>
    <mergeCell ref="A11:B11"/>
    <mergeCell ref="A13:B13"/>
    <mergeCell ref="A12:B12"/>
    <mergeCell ref="A8:B8"/>
    <mergeCell ref="A23:B23"/>
    <mergeCell ref="A10:B10"/>
    <mergeCell ref="A14:B14"/>
    <mergeCell ref="C23:K23"/>
    <mergeCell ref="A16:B16"/>
    <mergeCell ref="A17:B17"/>
    <mergeCell ref="A19:B19"/>
    <mergeCell ref="A21:B21"/>
    <mergeCell ref="A22:B22"/>
    <mergeCell ref="A20:B20"/>
    <mergeCell ref="C18:P19"/>
    <mergeCell ref="A18:B18"/>
    <mergeCell ref="A15:B15"/>
  </mergeCells>
  <phoneticPr fontId="11" type="noConversion"/>
  <pageMargins left="0.74803149606299213" right="0.74803149606299213" top="0.98425196850393704" bottom="0.98425196850393704" header="0.51181102362204722" footer="0.51181102362204722"/>
  <pageSetup paperSize="8" scale="75" orientation="portrait" horizont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044A5-1326-47B9-94F0-EF932D1179C2}">
  <dimension ref="B1:C55"/>
  <sheetViews>
    <sheetView showGridLines="0" showRowColHeaders="0" zoomScale="60" zoomScaleNormal="60" workbookViewId="0">
      <selection activeCell="M9" sqref="M9"/>
    </sheetView>
  </sheetViews>
  <sheetFormatPr defaultRowHeight="15"/>
  <cols>
    <col min="1" max="1" width="0.88671875" customWidth="1"/>
    <col min="2" max="2" width="22.21875" customWidth="1"/>
    <col min="3" max="3" width="101.6640625" customWidth="1"/>
    <col min="4" max="4" width="8.88671875" customWidth="1"/>
    <col min="5" max="5" width="76.6640625" customWidth="1"/>
  </cols>
  <sheetData>
    <row r="1" spans="2:3">
      <c r="B1" t="str">
        <f>Introduction!B1</f>
        <v>Version 5.3.2  FINAL- Services July 2023</v>
      </c>
    </row>
    <row r="2" spans="2:3" ht="18">
      <c r="B2" s="7" t="s">
        <v>73</v>
      </c>
      <c r="C2" s="8" t="s">
        <v>21</v>
      </c>
    </row>
    <row r="3" spans="2:3" ht="51" customHeight="1">
      <c r="B3" s="10" t="s">
        <v>72</v>
      </c>
      <c r="C3" s="8" t="s">
        <v>125</v>
      </c>
    </row>
    <row r="5" spans="2:3" ht="15.75">
      <c r="B5" s="210" t="s">
        <v>71</v>
      </c>
      <c r="C5" s="211"/>
    </row>
    <row r="6" spans="2:3" ht="33.6" customHeight="1">
      <c r="B6" s="215" t="s">
        <v>67</v>
      </c>
      <c r="C6" s="216"/>
    </row>
    <row r="7" spans="2:3" ht="49.5" customHeight="1">
      <c r="B7" s="202" t="s">
        <v>240</v>
      </c>
      <c r="C7" s="203"/>
    </row>
    <row r="8" spans="2:3">
      <c r="B8" s="215" t="s">
        <v>26</v>
      </c>
      <c r="C8" s="216"/>
    </row>
    <row r="9" spans="2:3" ht="49.5" customHeight="1">
      <c r="B9" s="202" t="s">
        <v>223</v>
      </c>
      <c r="C9" s="203"/>
    </row>
    <row r="10" spans="2:3">
      <c r="B10" s="215" t="s">
        <v>131</v>
      </c>
      <c r="C10" s="216"/>
    </row>
    <row r="11" spans="2:3" ht="49.5" customHeight="1">
      <c r="B11" s="202" t="s">
        <v>188</v>
      </c>
      <c r="C11" s="203"/>
    </row>
    <row r="12" spans="2:3">
      <c r="B12" s="217" t="s">
        <v>127</v>
      </c>
      <c r="C12" s="216"/>
    </row>
    <row r="13" spans="2:3" ht="49.5" customHeight="1">
      <c r="B13" s="202" t="s">
        <v>241</v>
      </c>
      <c r="C13" s="203"/>
    </row>
    <row r="14" spans="2:3">
      <c r="B14" s="215" t="s">
        <v>126</v>
      </c>
      <c r="C14" s="216"/>
    </row>
    <row r="15" spans="2:3" ht="49.5" customHeight="1">
      <c r="B15" s="202" t="s">
        <v>224</v>
      </c>
      <c r="C15" s="203"/>
    </row>
    <row r="16" spans="2:3">
      <c r="B16" s="215" t="s">
        <v>27</v>
      </c>
      <c r="C16" s="216"/>
    </row>
    <row r="17" spans="2:3" ht="49.5" customHeight="1">
      <c r="B17" s="202" t="s">
        <v>189</v>
      </c>
      <c r="C17" s="203"/>
    </row>
    <row r="18" spans="2:3">
      <c r="B18" s="215" t="s">
        <v>128</v>
      </c>
      <c r="C18" s="216"/>
    </row>
    <row r="19" spans="2:3" ht="49.5" customHeight="1">
      <c r="B19" s="202" t="s">
        <v>224</v>
      </c>
      <c r="C19" s="203"/>
    </row>
    <row r="20" spans="2:3">
      <c r="B20" s="215" t="s">
        <v>130</v>
      </c>
      <c r="C20" s="216"/>
    </row>
    <row r="21" spans="2:3" ht="49.5" customHeight="1">
      <c r="B21" s="202" t="s">
        <v>189</v>
      </c>
      <c r="C21" s="203"/>
    </row>
    <row r="22" spans="2:3">
      <c r="B22" s="215" t="s">
        <v>129</v>
      </c>
      <c r="C22" s="216"/>
    </row>
    <row r="23" spans="2:3" ht="49.5" customHeight="1">
      <c r="B23" s="202" t="s">
        <v>189</v>
      </c>
      <c r="C23" s="203"/>
    </row>
    <row r="24" spans="2:3">
      <c r="B24" s="215" t="s">
        <v>132</v>
      </c>
      <c r="C24" s="216"/>
    </row>
    <row r="25" spans="2:3" ht="49.5" customHeight="1">
      <c r="B25" s="202" t="s">
        <v>189</v>
      </c>
      <c r="C25" s="203"/>
    </row>
    <row r="26" spans="2:3">
      <c r="B26" s="215" t="s">
        <v>179</v>
      </c>
      <c r="C26" s="216"/>
    </row>
    <row r="27" spans="2:3" ht="49.5" customHeight="1">
      <c r="B27" s="202" t="s">
        <v>189</v>
      </c>
      <c r="C27" s="203"/>
    </row>
    <row r="28" spans="2:3" ht="16.5" customHeight="1">
      <c r="B28" s="218"/>
      <c r="C28" s="218"/>
    </row>
    <row r="29" spans="2:3" ht="15.75">
      <c r="B29" s="210" t="s">
        <v>149</v>
      </c>
      <c r="C29" s="211"/>
    </row>
    <row r="30" spans="2:3" ht="53.1" customHeight="1">
      <c r="B30" s="217" t="s">
        <v>171</v>
      </c>
      <c r="C30" s="216"/>
    </row>
    <row r="31" spans="2:3" ht="49.5" customHeight="1">
      <c r="B31" s="202" t="s">
        <v>190</v>
      </c>
      <c r="C31" s="203"/>
    </row>
    <row r="32" spans="2:3" ht="33.950000000000003" customHeight="1">
      <c r="B32" s="217" t="s">
        <v>170</v>
      </c>
      <c r="C32" s="216"/>
    </row>
    <row r="33" spans="2:3" ht="49.5" customHeight="1">
      <c r="B33" s="202" t="s">
        <v>191</v>
      </c>
      <c r="C33" s="203"/>
    </row>
    <row r="34" spans="2:3" ht="18.600000000000001" customHeight="1">
      <c r="B34" s="217" t="s">
        <v>133</v>
      </c>
      <c r="C34" s="216"/>
    </row>
    <row r="35" spans="2:3" ht="49.5" customHeight="1">
      <c r="B35" s="202" t="s">
        <v>192</v>
      </c>
      <c r="C35" s="203"/>
    </row>
    <row r="36" spans="2:3">
      <c r="B36" s="217" t="s">
        <v>68</v>
      </c>
      <c r="C36" s="216"/>
    </row>
    <row r="37" spans="2:3" ht="49.5" customHeight="1">
      <c r="B37" s="202" t="s">
        <v>189</v>
      </c>
      <c r="C37" s="203"/>
    </row>
    <row r="38" spans="2:3">
      <c r="B38" s="217" t="s">
        <v>28</v>
      </c>
      <c r="C38" s="216"/>
    </row>
    <row r="39" spans="2:3" ht="49.5" customHeight="1">
      <c r="B39" s="202" t="s">
        <v>193</v>
      </c>
      <c r="C39" s="203"/>
    </row>
    <row r="40" spans="2:3">
      <c r="B40" s="217" t="s">
        <v>29</v>
      </c>
      <c r="C40" s="216"/>
    </row>
    <row r="41" spans="2:3" ht="49.5" customHeight="1">
      <c r="B41" s="202" t="s">
        <v>224</v>
      </c>
      <c r="C41" s="203"/>
    </row>
    <row r="42" spans="2:3">
      <c r="B42" s="217" t="s">
        <v>172</v>
      </c>
      <c r="C42" s="216"/>
    </row>
    <row r="43" spans="2:3" ht="49.5" customHeight="1">
      <c r="B43" s="202" t="s">
        <v>189</v>
      </c>
      <c r="C43" s="203"/>
    </row>
    <row r="44" spans="2:3" ht="15" customHeight="1">
      <c r="B44" s="219"/>
      <c r="C44" s="219"/>
    </row>
    <row r="45" spans="2:3" ht="15.75">
      <c r="B45" s="210" t="s">
        <v>58</v>
      </c>
      <c r="C45" s="211"/>
    </row>
    <row r="46" spans="2:3" ht="66.599999999999994" customHeight="1">
      <c r="B46" s="217" t="s">
        <v>134</v>
      </c>
      <c r="C46" s="216"/>
    </row>
    <row r="47" spans="2:3" ht="49.5" customHeight="1">
      <c r="B47" s="202" t="s">
        <v>225</v>
      </c>
      <c r="C47" s="203"/>
    </row>
    <row r="48" spans="2:3" ht="32.450000000000003" customHeight="1">
      <c r="B48" s="217" t="s">
        <v>150</v>
      </c>
      <c r="C48" s="216"/>
    </row>
    <row r="49" spans="2:3" ht="49.5" customHeight="1">
      <c r="B49" s="202" t="s">
        <v>194</v>
      </c>
      <c r="C49" s="203"/>
    </row>
    <row r="50" spans="2:3">
      <c r="B50" s="217" t="s">
        <v>135</v>
      </c>
      <c r="C50" s="216"/>
    </row>
    <row r="51" spans="2:3" ht="49.5" customHeight="1">
      <c r="B51" s="202" t="s">
        <v>195</v>
      </c>
      <c r="C51" s="203"/>
    </row>
    <row r="52" spans="2:3">
      <c r="B52" s="217" t="s">
        <v>30</v>
      </c>
      <c r="C52" s="216"/>
    </row>
    <row r="53" spans="2:3" ht="49.5" customHeight="1">
      <c r="B53" s="202" t="s">
        <v>189</v>
      </c>
      <c r="C53" s="203"/>
    </row>
    <row r="54" spans="2:3">
      <c r="B54" s="217" t="s">
        <v>31</v>
      </c>
      <c r="C54" s="216"/>
    </row>
    <row r="55" spans="2:3" ht="49.5" customHeight="1">
      <c r="B55" s="202" t="s">
        <v>189</v>
      </c>
      <c r="C55" s="203"/>
    </row>
  </sheetData>
  <mergeCells count="51">
    <mergeCell ref="B55:C55"/>
    <mergeCell ref="B49:C49"/>
    <mergeCell ref="B50:C50"/>
    <mergeCell ref="B51:C51"/>
    <mergeCell ref="B52:C52"/>
    <mergeCell ref="B53:C53"/>
    <mergeCell ref="B54:C54"/>
    <mergeCell ref="B35:C35"/>
    <mergeCell ref="B45:C45"/>
    <mergeCell ref="B46:C46"/>
    <mergeCell ref="B47:C47"/>
    <mergeCell ref="B48:C48"/>
    <mergeCell ref="B36:C36"/>
    <mergeCell ref="B37:C37"/>
    <mergeCell ref="B38:C38"/>
    <mergeCell ref="B39:C39"/>
    <mergeCell ref="B40:C40"/>
    <mergeCell ref="B41:C41"/>
    <mergeCell ref="B44:C44"/>
    <mergeCell ref="B42:C42"/>
    <mergeCell ref="B43:C43"/>
    <mergeCell ref="B30:C30"/>
    <mergeCell ref="B31:C31"/>
    <mergeCell ref="B32:C32"/>
    <mergeCell ref="B33:C33"/>
    <mergeCell ref="B34:C34"/>
    <mergeCell ref="B29:C29"/>
    <mergeCell ref="B18:C18"/>
    <mergeCell ref="B20:C20"/>
    <mergeCell ref="B22:C22"/>
    <mergeCell ref="B6:C6"/>
    <mergeCell ref="B7:C7"/>
    <mergeCell ref="B9:C9"/>
    <mergeCell ref="B11:C11"/>
    <mergeCell ref="B21:C21"/>
    <mergeCell ref="B23:C23"/>
    <mergeCell ref="B12:C12"/>
    <mergeCell ref="B14:C14"/>
    <mergeCell ref="B16:C16"/>
    <mergeCell ref="B27:C27"/>
    <mergeCell ref="B19:C19"/>
    <mergeCell ref="B28:C28"/>
    <mergeCell ref="B5:C5"/>
    <mergeCell ref="B8:C8"/>
    <mergeCell ref="B10:C10"/>
    <mergeCell ref="B24:C24"/>
    <mergeCell ref="B26:C26"/>
    <mergeCell ref="B13:C13"/>
    <mergeCell ref="B15:C15"/>
    <mergeCell ref="B17:C17"/>
    <mergeCell ref="B25:C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B6F8-C2E4-46C6-8245-E38C123FBF0C}">
  <sheetPr>
    <pageSetUpPr fitToPage="1"/>
  </sheetPr>
  <dimension ref="A1:IS40"/>
  <sheetViews>
    <sheetView zoomScale="60" zoomScaleNormal="60" workbookViewId="0">
      <selection activeCell="M9" sqref="M9"/>
    </sheetView>
  </sheetViews>
  <sheetFormatPr defaultColWidth="31.6640625" defaultRowHeight="15"/>
  <cols>
    <col min="1" max="1" width="12" customWidth="1"/>
    <col min="2" max="2" width="37.21875" customWidth="1"/>
    <col min="3" max="3" width="16.44140625" customWidth="1"/>
    <col min="4" max="4" width="24.109375" customWidth="1"/>
    <col min="5" max="5" width="10.109375" style="52" customWidth="1"/>
    <col min="6" max="6" width="9.21875" style="52" customWidth="1"/>
    <col min="7" max="7" width="10.21875" style="47" customWidth="1"/>
    <col min="8" max="9" width="10.44140625" style="47" hidden="1" customWidth="1"/>
    <col min="10" max="10" width="43.6640625" style="51" customWidth="1"/>
    <col min="11" max="11" width="10.21875" style="16" bestFit="1" customWidth="1"/>
    <col min="12" max="12" width="14.109375" style="16" bestFit="1" customWidth="1"/>
    <col min="13" max="13" width="8.21875" style="16" bestFit="1" customWidth="1"/>
    <col min="14" max="14" width="33.6640625" bestFit="1" customWidth="1"/>
    <col min="15" max="15" width="26.44140625" bestFit="1" customWidth="1"/>
  </cols>
  <sheetData>
    <row r="1" spans="1:253">
      <c r="A1" t="str">
        <f>Introduction!B1</f>
        <v>Version 5.3.2  FINAL- Services July 2023</v>
      </c>
    </row>
    <row r="2" spans="1:253" ht="33.75" customHeight="1">
      <c r="A2" s="7" t="s">
        <v>112</v>
      </c>
      <c r="B2" s="10"/>
      <c r="C2" s="220" t="s">
        <v>37</v>
      </c>
      <c r="D2" s="220"/>
      <c r="E2" s="220"/>
      <c r="F2" s="220"/>
      <c r="G2" s="220"/>
      <c r="H2" s="220"/>
      <c r="I2" s="220"/>
      <c r="J2" s="220"/>
      <c r="K2" s="220"/>
      <c r="L2" s="220"/>
      <c r="M2" s="220"/>
      <c r="N2" s="220"/>
      <c r="O2" s="220"/>
    </row>
    <row r="3" spans="1:253" ht="30" customHeight="1">
      <c r="A3" s="221" t="s">
        <v>78</v>
      </c>
      <c r="B3" s="221"/>
      <c r="C3" s="221" t="s">
        <v>79</v>
      </c>
      <c r="D3" s="221"/>
      <c r="E3" s="221"/>
      <c r="F3" s="221"/>
      <c r="G3" s="221"/>
      <c r="H3" s="221"/>
      <c r="I3" s="221"/>
      <c r="J3" s="221"/>
      <c r="K3" s="221"/>
      <c r="L3" s="221"/>
      <c r="M3" s="221"/>
      <c r="N3" s="221"/>
      <c r="O3" s="221"/>
      <c r="Z3" s="13"/>
      <c r="AA3" s="13"/>
    </row>
    <row r="4" spans="1:253" ht="18" customHeight="1">
      <c r="A4" s="221"/>
      <c r="B4" s="221"/>
      <c r="C4" s="221" t="s">
        <v>64</v>
      </c>
      <c r="D4" s="221"/>
      <c r="E4" s="221"/>
      <c r="F4" s="221"/>
      <c r="G4" s="221"/>
      <c r="H4" s="221"/>
      <c r="I4" s="221"/>
      <c r="J4" s="221"/>
      <c r="K4" s="221"/>
      <c r="L4" s="221"/>
      <c r="M4" s="221"/>
      <c r="N4" s="221"/>
      <c r="O4" s="221"/>
      <c r="Z4" s="13"/>
      <c r="AA4" s="13"/>
    </row>
    <row r="5" spans="1:253" ht="20.25" customHeight="1" thickBot="1">
      <c r="M5"/>
    </row>
    <row r="6" spans="1:253" ht="65.25" customHeight="1" thickBot="1">
      <c r="A6" s="56"/>
      <c r="B6" s="237" t="s">
        <v>40</v>
      </c>
      <c r="C6" s="238"/>
      <c r="D6" s="239"/>
      <c r="E6" s="235" t="s">
        <v>19</v>
      </c>
      <c r="F6" s="236"/>
      <c r="G6" s="236"/>
      <c r="H6" s="67"/>
      <c r="I6" s="67"/>
      <c r="J6" s="227" t="s">
        <v>41</v>
      </c>
      <c r="K6" s="228"/>
      <c r="L6" s="228"/>
      <c r="M6" s="228"/>
      <c r="N6" s="228"/>
      <c r="O6" s="229"/>
      <c r="P6" s="14"/>
      <c r="Q6" s="14"/>
      <c r="R6" s="14"/>
      <c r="S6" s="14"/>
    </row>
    <row r="7" spans="1:253" s="14" customFormat="1" ht="111" customHeight="1" thickBot="1">
      <c r="A7" s="73" t="s">
        <v>110</v>
      </c>
      <c r="B7" s="63" t="s">
        <v>18</v>
      </c>
      <c r="C7" s="64" t="s">
        <v>39</v>
      </c>
      <c r="D7" s="65" t="s">
        <v>43</v>
      </c>
      <c r="E7" s="233" t="s">
        <v>65</v>
      </c>
      <c r="F7" s="18" t="s">
        <v>9</v>
      </c>
      <c r="G7" s="57" t="s">
        <v>136</v>
      </c>
      <c r="H7" s="68"/>
      <c r="I7" s="68"/>
      <c r="J7" s="43" t="s">
        <v>207</v>
      </c>
      <c r="K7" s="43" t="s">
        <v>10</v>
      </c>
      <c r="L7" s="42" t="s">
        <v>61</v>
      </c>
      <c r="M7" s="44" t="s">
        <v>11</v>
      </c>
      <c r="N7" s="45" t="s">
        <v>12</v>
      </c>
      <c r="O7" s="41" t="s">
        <v>20</v>
      </c>
    </row>
    <row r="8" spans="1:253" ht="28.5" hidden="1" customHeight="1">
      <c r="A8" s="19"/>
      <c r="B8" s="26"/>
      <c r="C8" s="26"/>
      <c r="D8" s="66"/>
      <c r="E8" s="234"/>
      <c r="F8" s="20"/>
      <c r="G8" s="48"/>
      <c r="H8" s="69"/>
      <c r="I8" s="69"/>
      <c r="J8" s="87"/>
      <c r="K8" s="88"/>
      <c r="L8" s="89"/>
      <c r="M8" s="90"/>
      <c r="IQ8" t="s">
        <v>13</v>
      </c>
      <c r="IR8" t="s">
        <v>14</v>
      </c>
      <c r="IS8" t="s">
        <v>14</v>
      </c>
    </row>
    <row r="9" spans="1:253" s="15" customFormat="1" ht="224.25" customHeight="1">
      <c r="A9" s="74" t="s">
        <v>111</v>
      </c>
      <c r="B9" s="83" t="s">
        <v>22</v>
      </c>
      <c r="C9" s="21" t="s">
        <v>196</v>
      </c>
      <c r="D9" s="21" t="s">
        <v>197</v>
      </c>
      <c r="E9" s="50" t="s">
        <v>14</v>
      </c>
      <c r="F9" s="50" t="s">
        <v>14</v>
      </c>
      <c r="G9" s="50">
        <f>PRODUCT(H9:I9)</f>
        <v>1</v>
      </c>
      <c r="H9" s="50">
        <f>IF(E9="High",3,(IF(E9="Moderate",2,1)))</f>
        <v>1</v>
      </c>
      <c r="I9" s="50">
        <f>IF(F9="High",3,(IF(F9="Medium",2,1)))</f>
        <v>1</v>
      </c>
      <c r="J9" s="82" t="s">
        <v>208</v>
      </c>
      <c r="K9" s="40" t="s">
        <v>198</v>
      </c>
      <c r="L9" s="40" t="s">
        <v>198</v>
      </c>
      <c r="M9" s="40" t="s">
        <v>189</v>
      </c>
      <c r="N9" s="82" t="s">
        <v>209</v>
      </c>
      <c r="O9" s="82" t="s">
        <v>199</v>
      </c>
    </row>
    <row r="10" spans="1:253" s="15" customFormat="1" ht="205.5" customHeight="1">
      <c r="A10" s="74" t="s">
        <v>111</v>
      </c>
      <c r="B10" s="83" t="s">
        <v>25</v>
      </c>
      <c r="C10" s="21" t="s">
        <v>196</v>
      </c>
      <c r="D10" s="21" t="s">
        <v>210</v>
      </c>
      <c r="E10" s="50" t="s">
        <v>14</v>
      </c>
      <c r="F10" s="50" t="s">
        <v>14</v>
      </c>
      <c r="G10" s="50">
        <f>PRODUCT(H10:I10)</f>
        <v>1</v>
      </c>
      <c r="H10" s="50">
        <f>IF(E10="High",3,(IF(E10="Moderate",2,1)))</f>
        <v>1</v>
      </c>
      <c r="I10" s="50">
        <f>IF(F10="High",3,(IF(F10="Medium",2,1)))</f>
        <v>1</v>
      </c>
      <c r="J10" s="82" t="s">
        <v>220</v>
      </c>
      <c r="K10" s="40" t="s">
        <v>189</v>
      </c>
      <c r="L10" s="40" t="s">
        <v>189</v>
      </c>
      <c r="M10" s="40" t="s">
        <v>189</v>
      </c>
      <c r="N10" s="82" t="s">
        <v>221</v>
      </c>
      <c r="O10" s="82" t="s">
        <v>189</v>
      </c>
    </row>
    <row r="11" spans="1:253" s="15" customFormat="1" ht="187.5" customHeight="1">
      <c r="A11" s="74" t="s">
        <v>156</v>
      </c>
      <c r="B11" s="83" t="s">
        <v>33</v>
      </c>
      <c r="C11" s="21" t="s">
        <v>196</v>
      </c>
      <c r="D11" s="21" t="s">
        <v>201</v>
      </c>
      <c r="E11" s="50" t="s">
        <v>14</v>
      </c>
      <c r="F11" s="50" t="s">
        <v>14</v>
      </c>
      <c r="G11" s="50">
        <f>PRODUCT(H11:I11)</f>
        <v>1</v>
      </c>
      <c r="H11" s="50">
        <f t="shared" ref="H11:H32" si="0">IF(E11="High",3,(IF(E11="Moderate",2,1)))</f>
        <v>1</v>
      </c>
      <c r="I11" s="50">
        <f t="shared" ref="I11:I32" si="1">IF(F11="High",3,(IF(F11="Medium",2,1)))</f>
        <v>1</v>
      </c>
      <c r="J11" s="82" t="s">
        <v>222</v>
      </c>
      <c r="K11" s="40" t="s">
        <v>198</v>
      </c>
      <c r="L11" s="40" t="s">
        <v>198</v>
      </c>
      <c r="M11" s="40" t="s">
        <v>189</v>
      </c>
      <c r="N11" s="82" t="s">
        <v>198</v>
      </c>
      <c r="O11" s="82" t="s">
        <v>189</v>
      </c>
    </row>
    <row r="12" spans="1:253" s="15" customFormat="1" ht="147" customHeight="1">
      <c r="A12" s="74" t="s">
        <v>157</v>
      </c>
      <c r="B12" s="83" t="s">
        <v>32</v>
      </c>
      <c r="C12" s="21" t="s">
        <v>195</v>
      </c>
      <c r="D12" s="21" t="s">
        <v>200</v>
      </c>
      <c r="E12" s="50"/>
      <c r="F12" s="50"/>
      <c r="G12" s="50"/>
      <c r="H12" s="50">
        <f t="shared" si="0"/>
        <v>1</v>
      </c>
      <c r="I12" s="50">
        <f t="shared" si="1"/>
        <v>1</v>
      </c>
      <c r="J12" s="82" t="s">
        <v>189</v>
      </c>
      <c r="K12" s="40" t="s">
        <v>189</v>
      </c>
      <c r="L12" s="40" t="s">
        <v>189</v>
      </c>
      <c r="M12" s="40" t="s">
        <v>189</v>
      </c>
      <c r="N12" s="40" t="s">
        <v>189</v>
      </c>
      <c r="O12" s="40" t="s">
        <v>189</v>
      </c>
    </row>
    <row r="13" spans="1:253" s="15" customFormat="1" ht="362.25" customHeight="1">
      <c r="A13" s="74" t="s">
        <v>157</v>
      </c>
      <c r="B13" s="83" t="s">
        <v>211</v>
      </c>
      <c r="C13" s="21" t="s">
        <v>195</v>
      </c>
      <c r="D13" s="21" t="s">
        <v>200</v>
      </c>
      <c r="E13" s="50"/>
      <c r="F13" s="50"/>
      <c r="G13" s="50"/>
      <c r="H13" s="50">
        <f>IF(E13="High",3,(IF(E13="Moderate",2,1)))</f>
        <v>1</v>
      </c>
      <c r="I13" s="50">
        <f>IF(F13="High",3,(IF(F13="Medium",2,1)))</f>
        <v>1</v>
      </c>
      <c r="J13" s="82" t="s">
        <v>189</v>
      </c>
      <c r="K13" s="40" t="s">
        <v>189</v>
      </c>
      <c r="L13" s="40" t="s">
        <v>189</v>
      </c>
      <c r="M13" s="40" t="s">
        <v>189</v>
      </c>
      <c r="N13" s="40" t="s">
        <v>189</v>
      </c>
      <c r="O13" s="40" t="s">
        <v>189</v>
      </c>
    </row>
    <row r="14" spans="1:253" s="15" customFormat="1" ht="185.45" customHeight="1">
      <c r="A14" s="74" t="s">
        <v>158</v>
      </c>
      <c r="B14" s="83" t="s">
        <v>34</v>
      </c>
      <c r="C14" s="21" t="s">
        <v>202</v>
      </c>
      <c r="D14" s="21" t="s">
        <v>203</v>
      </c>
      <c r="E14" s="50" t="s">
        <v>14</v>
      </c>
      <c r="F14" s="50" t="s">
        <v>14</v>
      </c>
      <c r="G14" s="50">
        <f>PRODUCT(H14:I14)</f>
        <v>1</v>
      </c>
      <c r="H14" s="50">
        <f t="shared" si="0"/>
        <v>1</v>
      </c>
      <c r="I14" s="50">
        <f t="shared" si="1"/>
        <v>1</v>
      </c>
      <c r="J14" s="82" t="s">
        <v>217</v>
      </c>
      <c r="K14" s="40" t="s">
        <v>198</v>
      </c>
      <c r="L14" s="40" t="s">
        <v>189</v>
      </c>
      <c r="M14" s="40" t="s">
        <v>189</v>
      </c>
      <c r="N14" s="82" t="s">
        <v>198</v>
      </c>
      <c r="O14" s="82" t="s">
        <v>199</v>
      </c>
    </row>
    <row r="15" spans="1:253" s="15" customFormat="1" ht="264.75" customHeight="1">
      <c r="A15" s="74" t="s">
        <v>162</v>
      </c>
      <c r="B15" s="83" t="s">
        <v>159</v>
      </c>
      <c r="C15" s="21" t="s">
        <v>195</v>
      </c>
      <c r="D15" s="21" t="s">
        <v>200</v>
      </c>
      <c r="E15" s="50"/>
      <c r="F15" s="50"/>
      <c r="G15" s="50"/>
      <c r="H15" s="50">
        <f>IF(E15="High",3,(IF(E15="Moderate",2,1)))</f>
        <v>1</v>
      </c>
      <c r="I15" s="50">
        <f>IF(F15="High",3,(IF(F15="Medium",2,1)))</f>
        <v>1</v>
      </c>
      <c r="J15" s="82" t="s">
        <v>189</v>
      </c>
      <c r="K15" s="40" t="s">
        <v>189</v>
      </c>
      <c r="L15" s="40" t="s">
        <v>189</v>
      </c>
      <c r="M15" s="40" t="s">
        <v>189</v>
      </c>
      <c r="N15" s="40" t="s">
        <v>189</v>
      </c>
      <c r="O15" s="40" t="s">
        <v>189</v>
      </c>
    </row>
    <row r="16" spans="1:253" s="15" customFormat="1" ht="345.6" customHeight="1">
      <c r="A16" s="74" t="s">
        <v>160</v>
      </c>
      <c r="B16" s="83" t="s">
        <v>174</v>
      </c>
      <c r="C16" s="21" t="s">
        <v>195</v>
      </c>
      <c r="D16" s="21" t="s">
        <v>200</v>
      </c>
      <c r="E16" s="50"/>
      <c r="F16" s="50"/>
      <c r="G16" s="50"/>
      <c r="H16" s="50">
        <f>IF(E16="High",3,(IF(E16="Moderate",2,1)))</f>
        <v>1</v>
      </c>
      <c r="I16" s="50">
        <f>IF(F16="High",3,(IF(F16="Medium",2,1)))</f>
        <v>1</v>
      </c>
      <c r="J16" s="82" t="s">
        <v>189</v>
      </c>
      <c r="K16" s="40" t="s">
        <v>189</v>
      </c>
      <c r="L16" s="40" t="s">
        <v>189</v>
      </c>
      <c r="M16" s="40" t="s">
        <v>189</v>
      </c>
      <c r="N16" s="40" t="s">
        <v>189</v>
      </c>
      <c r="O16" s="40" t="s">
        <v>189</v>
      </c>
    </row>
    <row r="17" spans="1:15" s="15" customFormat="1" ht="191.25" customHeight="1">
      <c r="A17" s="74" t="s">
        <v>161</v>
      </c>
      <c r="B17" s="83" t="s">
        <v>35</v>
      </c>
      <c r="C17" s="21" t="s">
        <v>195</v>
      </c>
      <c r="D17" s="21" t="s">
        <v>200</v>
      </c>
      <c r="E17" s="50"/>
      <c r="F17" s="50"/>
      <c r="G17" s="50"/>
      <c r="H17" s="50">
        <f>IF(E17="High",3,(IF(E17="Moderate",2,1)))</f>
        <v>1</v>
      </c>
      <c r="I17" s="50">
        <f>IF(F17="High",3,(IF(F17="Medium",2,1)))</f>
        <v>1</v>
      </c>
      <c r="J17" s="82" t="s">
        <v>189</v>
      </c>
      <c r="K17" s="40" t="s">
        <v>189</v>
      </c>
      <c r="L17" s="40" t="s">
        <v>189</v>
      </c>
      <c r="M17" s="40" t="s">
        <v>189</v>
      </c>
      <c r="N17" s="40" t="s">
        <v>189</v>
      </c>
      <c r="O17" s="40" t="s">
        <v>189</v>
      </c>
    </row>
    <row r="18" spans="1:15" s="15" customFormat="1" ht="208.5" customHeight="1" thickBot="1">
      <c r="A18" s="74" t="s">
        <v>162</v>
      </c>
      <c r="B18" s="84" t="s">
        <v>151</v>
      </c>
      <c r="C18" s="21" t="s">
        <v>195</v>
      </c>
      <c r="D18" s="21" t="s">
        <v>200</v>
      </c>
      <c r="E18" s="50"/>
      <c r="F18" s="50"/>
      <c r="G18" s="50"/>
      <c r="H18" s="50">
        <f>IF(E18="High",3,(IF(E18="Moderate",2,1)))</f>
        <v>1</v>
      </c>
      <c r="I18" s="50">
        <f>IF(F18="High",3,(IF(F18="Medium",2,1)))</f>
        <v>1</v>
      </c>
      <c r="J18" s="82" t="s">
        <v>189</v>
      </c>
      <c r="K18" s="40" t="s">
        <v>189</v>
      </c>
      <c r="L18" s="40" t="s">
        <v>189</v>
      </c>
      <c r="M18" s="40" t="s">
        <v>189</v>
      </c>
      <c r="N18" s="40" t="s">
        <v>189</v>
      </c>
      <c r="O18" s="40" t="s">
        <v>189</v>
      </c>
    </row>
    <row r="19" spans="1:15" s="15" customFormat="1" ht="57" customHeight="1" thickBot="1">
      <c r="A19" s="74" t="s">
        <v>161</v>
      </c>
      <c r="B19" s="85" t="s">
        <v>69</v>
      </c>
      <c r="C19" s="232" t="s">
        <v>138</v>
      </c>
      <c r="D19" s="232"/>
      <c r="E19" s="232"/>
      <c r="F19" s="232"/>
      <c r="G19" s="232"/>
      <c r="H19" s="232"/>
      <c r="I19" s="232"/>
      <c r="J19" s="232"/>
      <c r="K19" s="91"/>
      <c r="L19" s="92">
        <f>IF(G19="High",3,(IF(G19="Moderate",2,1)))</f>
        <v>1</v>
      </c>
      <c r="M19" s="92"/>
      <c r="N19" s="46"/>
      <c r="O19" s="46"/>
    </row>
    <row r="20" spans="1:15" s="15" customFormat="1" ht="403.5" customHeight="1">
      <c r="A20" s="74" t="s">
        <v>163</v>
      </c>
      <c r="B20" s="86" t="s">
        <v>152</v>
      </c>
      <c r="C20" s="93" t="s">
        <v>196</v>
      </c>
      <c r="D20" s="21" t="s">
        <v>204</v>
      </c>
      <c r="E20" s="50" t="s">
        <v>14</v>
      </c>
      <c r="F20" s="50" t="s">
        <v>14</v>
      </c>
      <c r="G20" s="50">
        <f>PRODUCT(H20:I20)</f>
        <v>1</v>
      </c>
      <c r="H20" s="50">
        <f t="shared" si="0"/>
        <v>1</v>
      </c>
      <c r="I20" s="50">
        <f t="shared" si="1"/>
        <v>1</v>
      </c>
      <c r="J20" s="82" t="s">
        <v>218</v>
      </c>
      <c r="K20" s="40" t="s">
        <v>198</v>
      </c>
      <c r="L20" s="40" t="s">
        <v>198</v>
      </c>
      <c r="M20" s="40" t="s">
        <v>198</v>
      </c>
      <c r="N20" s="82" t="s">
        <v>198</v>
      </c>
      <c r="O20" s="82" t="s">
        <v>199</v>
      </c>
    </row>
    <row r="21" spans="1:15" s="15" customFormat="1" ht="409.5" customHeight="1">
      <c r="A21" s="74" t="s">
        <v>164</v>
      </c>
      <c r="B21" s="83" t="s">
        <v>212</v>
      </c>
      <c r="C21" s="21" t="s">
        <v>195</v>
      </c>
      <c r="D21" s="21" t="s">
        <v>205</v>
      </c>
      <c r="E21" s="50"/>
      <c r="F21" s="50"/>
      <c r="G21" s="50"/>
      <c r="H21" s="50">
        <f t="shared" si="0"/>
        <v>1</v>
      </c>
      <c r="I21" s="50">
        <f t="shared" si="1"/>
        <v>1</v>
      </c>
      <c r="J21" s="82" t="s">
        <v>189</v>
      </c>
      <c r="K21" s="40" t="s">
        <v>189</v>
      </c>
      <c r="L21" s="40" t="s">
        <v>189</v>
      </c>
      <c r="M21" s="40" t="s">
        <v>189</v>
      </c>
      <c r="N21" s="40" t="s">
        <v>189</v>
      </c>
      <c r="O21" s="40" t="s">
        <v>189</v>
      </c>
    </row>
    <row r="22" spans="1:15" s="15" customFormat="1" ht="409.5" customHeight="1">
      <c r="A22" s="74" t="s">
        <v>165</v>
      </c>
      <c r="B22" s="83" t="s">
        <v>180</v>
      </c>
      <c r="C22" s="21" t="s">
        <v>195</v>
      </c>
      <c r="D22" s="21" t="s">
        <v>200</v>
      </c>
      <c r="E22" s="50"/>
      <c r="F22" s="50"/>
      <c r="G22" s="50"/>
      <c r="H22" s="50">
        <f>IF(E22="High",3,(IF(E22="Moderate",2,1)))</f>
        <v>1</v>
      </c>
      <c r="I22" s="50">
        <f>IF(F22="High",3,(IF(F22="Medium",2,1)))</f>
        <v>1</v>
      </c>
      <c r="J22" s="82" t="s">
        <v>189</v>
      </c>
      <c r="K22" s="40" t="s">
        <v>189</v>
      </c>
      <c r="L22" s="40" t="s">
        <v>189</v>
      </c>
      <c r="M22" s="40" t="s">
        <v>189</v>
      </c>
      <c r="N22" s="40" t="s">
        <v>189</v>
      </c>
      <c r="O22" s="40" t="s">
        <v>189</v>
      </c>
    </row>
    <row r="23" spans="1:15" s="15" customFormat="1" ht="409.5" customHeight="1">
      <c r="A23" s="74" t="s">
        <v>177</v>
      </c>
      <c r="B23" s="83" t="s">
        <v>176</v>
      </c>
      <c r="C23" s="21" t="s">
        <v>202</v>
      </c>
      <c r="D23" s="21" t="s">
        <v>243</v>
      </c>
      <c r="E23" s="50" t="s">
        <v>14</v>
      </c>
      <c r="F23" s="50" t="s">
        <v>14</v>
      </c>
      <c r="G23" s="50"/>
      <c r="H23" s="50"/>
      <c r="I23" s="50"/>
      <c r="J23" s="82" t="s">
        <v>219</v>
      </c>
      <c r="K23" s="40" t="s">
        <v>189</v>
      </c>
      <c r="L23" s="40" t="s">
        <v>189</v>
      </c>
      <c r="M23" s="40" t="s">
        <v>189</v>
      </c>
      <c r="N23" s="40" t="s">
        <v>189</v>
      </c>
      <c r="O23" s="40" t="s">
        <v>189</v>
      </c>
    </row>
    <row r="24" spans="1:15" s="15" customFormat="1" ht="409.5" customHeight="1">
      <c r="A24" s="74" t="s">
        <v>166</v>
      </c>
      <c r="B24" s="83" t="s">
        <v>175</v>
      </c>
      <c r="C24" s="21" t="s">
        <v>195</v>
      </c>
      <c r="D24" s="21" t="s">
        <v>213</v>
      </c>
      <c r="E24" s="50"/>
      <c r="F24" s="50"/>
      <c r="G24" s="50"/>
      <c r="H24" s="50">
        <f t="shared" si="0"/>
        <v>1</v>
      </c>
      <c r="I24" s="50">
        <f t="shared" si="1"/>
        <v>1</v>
      </c>
      <c r="J24" s="82" t="s">
        <v>189</v>
      </c>
      <c r="K24" s="82" t="s">
        <v>189</v>
      </c>
      <c r="L24" s="82" t="s">
        <v>189</v>
      </c>
      <c r="M24" s="82" t="s">
        <v>189</v>
      </c>
      <c r="N24" s="82" t="s">
        <v>189</v>
      </c>
      <c r="O24" s="82" t="s">
        <v>189</v>
      </c>
    </row>
    <row r="25" spans="1:15" s="15" customFormat="1" ht="384" customHeight="1">
      <c r="A25" s="74" t="s">
        <v>214</v>
      </c>
      <c r="B25" s="83" t="s">
        <v>153</v>
      </c>
      <c r="C25" s="21" t="s">
        <v>195</v>
      </c>
      <c r="D25" s="21" t="s">
        <v>213</v>
      </c>
      <c r="E25" s="50"/>
      <c r="F25" s="50"/>
      <c r="G25" s="50"/>
      <c r="H25" s="50">
        <f t="shared" si="0"/>
        <v>1</v>
      </c>
      <c r="I25" s="50">
        <f t="shared" si="1"/>
        <v>1</v>
      </c>
      <c r="J25" s="82" t="s">
        <v>189</v>
      </c>
      <c r="K25" s="40" t="s">
        <v>189</v>
      </c>
      <c r="L25" s="40" t="s">
        <v>189</v>
      </c>
      <c r="M25" s="40" t="s">
        <v>189</v>
      </c>
      <c r="N25" s="82" t="s">
        <v>189</v>
      </c>
      <c r="O25" s="82" t="s">
        <v>189</v>
      </c>
    </row>
    <row r="26" spans="1:15" s="15" customFormat="1" ht="243.75" customHeight="1">
      <c r="A26" s="74" t="s">
        <v>167</v>
      </c>
      <c r="B26" s="83" t="s">
        <v>70</v>
      </c>
      <c r="C26" s="21" t="s">
        <v>195</v>
      </c>
      <c r="D26" s="21" t="s">
        <v>200</v>
      </c>
      <c r="E26" s="50"/>
      <c r="F26" s="50"/>
      <c r="G26" s="50"/>
      <c r="H26" s="50">
        <f t="shared" si="0"/>
        <v>1</v>
      </c>
      <c r="I26" s="50">
        <f t="shared" si="1"/>
        <v>1</v>
      </c>
      <c r="J26" s="82" t="s">
        <v>189</v>
      </c>
      <c r="K26" s="82" t="s">
        <v>189</v>
      </c>
      <c r="L26" s="82" t="s">
        <v>189</v>
      </c>
      <c r="M26" s="82" t="s">
        <v>189</v>
      </c>
      <c r="N26" s="82" t="s">
        <v>189</v>
      </c>
      <c r="O26" s="82" t="s">
        <v>189</v>
      </c>
    </row>
    <row r="27" spans="1:15" ht="216" customHeight="1">
      <c r="A27" s="74" t="s">
        <v>166</v>
      </c>
      <c r="B27" s="83" t="s">
        <v>36</v>
      </c>
      <c r="C27" s="21" t="s">
        <v>195</v>
      </c>
      <c r="D27" s="21" t="s">
        <v>215</v>
      </c>
      <c r="E27" s="50"/>
      <c r="F27" s="50"/>
      <c r="G27" s="50"/>
      <c r="H27" s="50">
        <f t="shared" si="0"/>
        <v>1</v>
      </c>
      <c r="I27" s="50">
        <f t="shared" si="1"/>
        <v>1</v>
      </c>
      <c r="J27" s="82" t="s">
        <v>189</v>
      </c>
      <c r="K27" s="82" t="s">
        <v>189</v>
      </c>
      <c r="L27" s="82" t="s">
        <v>189</v>
      </c>
      <c r="M27" s="82" t="s">
        <v>189</v>
      </c>
      <c r="N27" s="82" t="s">
        <v>189</v>
      </c>
      <c r="O27" s="82" t="s">
        <v>189</v>
      </c>
    </row>
    <row r="28" spans="1:15" ht="271.5" customHeight="1">
      <c r="A28" s="74" t="s">
        <v>168</v>
      </c>
      <c r="B28" s="83" t="s">
        <v>63</v>
      </c>
      <c r="C28" s="21" t="s">
        <v>195</v>
      </c>
      <c r="D28" s="21" t="s">
        <v>215</v>
      </c>
      <c r="E28" s="53"/>
      <c r="F28" s="53"/>
      <c r="G28" s="50"/>
      <c r="H28" s="50">
        <f t="shared" si="0"/>
        <v>1</v>
      </c>
      <c r="I28" s="50">
        <f t="shared" si="1"/>
        <v>1</v>
      </c>
      <c r="J28" s="82" t="s">
        <v>189</v>
      </c>
      <c r="K28" s="82" t="s">
        <v>189</v>
      </c>
      <c r="L28" s="82" t="s">
        <v>189</v>
      </c>
      <c r="M28" s="82" t="s">
        <v>189</v>
      </c>
      <c r="N28" s="82" t="s">
        <v>189</v>
      </c>
      <c r="O28" s="82" t="s">
        <v>189</v>
      </c>
    </row>
    <row r="29" spans="1:15" ht="271.5" customHeight="1">
      <c r="A29" s="74" t="s">
        <v>155</v>
      </c>
      <c r="B29" s="83" t="s">
        <v>140</v>
      </c>
      <c r="C29" s="21" t="s">
        <v>195</v>
      </c>
      <c r="D29" s="21" t="s">
        <v>216</v>
      </c>
      <c r="E29" s="53" t="s">
        <v>14</v>
      </c>
      <c r="F29" s="53" t="s">
        <v>14</v>
      </c>
      <c r="G29" s="50">
        <f>PRODUCT(H29:I29)</f>
        <v>1</v>
      </c>
      <c r="H29" s="50">
        <f>IF(E29="High",3,(IF(E29="Moderate",2,1)))</f>
        <v>1</v>
      </c>
      <c r="I29" s="50">
        <f>IF(F29="High",3,(IF(F29="Medium",2,1)))</f>
        <v>1</v>
      </c>
      <c r="J29" s="82" t="s">
        <v>189</v>
      </c>
      <c r="K29" s="82" t="s">
        <v>189</v>
      </c>
      <c r="L29" s="82" t="s">
        <v>189</v>
      </c>
      <c r="M29" s="82" t="s">
        <v>189</v>
      </c>
      <c r="N29" s="82" t="s">
        <v>189</v>
      </c>
      <c r="O29" s="82" t="s">
        <v>189</v>
      </c>
    </row>
    <row r="30" spans="1:15" s="15" customFormat="1" ht="309.75" customHeight="1">
      <c r="A30" s="74" t="s">
        <v>169</v>
      </c>
      <c r="B30" s="83" t="s">
        <v>154</v>
      </c>
      <c r="C30" s="21" t="s">
        <v>195</v>
      </c>
      <c r="D30" s="21" t="s">
        <v>200</v>
      </c>
      <c r="E30" s="53" t="s">
        <v>14</v>
      </c>
      <c r="F30" s="53" t="s">
        <v>14</v>
      </c>
      <c r="G30" s="50">
        <f>PRODUCT(H30:I30)</f>
        <v>1</v>
      </c>
      <c r="H30" s="50">
        <f t="shared" si="0"/>
        <v>1</v>
      </c>
      <c r="I30" s="50">
        <f t="shared" si="1"/>
        <v>1</v>
      </c>
      <c r="J30" s="82" t="s">
        <v>189</v>
      </c>
      <c r="K30" s="82" t="s">
        <v>189</v>
      </c>
      <c r="L30" s="82" t="s">
        <v>189</v>
      </c>
      <c r="M30" s="82" t="s">
        <v>189</v>
      </c>
      <c r="N30" s="82" t="s">
        <v>189</v>
      </c>
      <c r="O30" s="82" t="s">
        <v>189</v>
      </c>
    </row>
    <row r="31" spans="1:15" ht="201.75" customHeight="1">
      <c r="A31" s="74" t="s">
        <v>162</v>
      </c>
      <c r="B31" s="83" t="s">
        <v>139</v>
      </c>
      <c r="C31" s="21" t="s">
        <v>195</v>
      </c>
      <c r="D31" s="21" t="s">
        <v>206</v>
      </c>
      <c r="E31" s="53"/>
      <c r="F31" s="53"/>
      <c r="G31" s="50"/>
      <c r="H31" s="50">
        <f t="shared" si="0"/>
        <v>1</v>
      </c>
      <c r="I31" s="50">
        <f t="shared" si="1"/>
        <v>1</v>
      </c>
      <c r="J31" s="82" t="s">
        <v>189</v>
      </c>
      <c r="K31" s="82" t="s">
        <v>189</v>
      </c>
      <c r="L31" s="82" t="s">
        <v>189</v>
      </c>
      <c r="M31" s="82" t="s">
        <v>189</v>
      </c>
      <c r="N31" s="82" t="s">
        <v>189</v>
      </c>
      <c r="O31" s="82" t="s">
        <v>189</v>
      </c>
    </row>
    <row r="32" spans="1:15" ht="234" customHeight="1" thickBot="1">
      <c r="A32" s="75"/>
      <c r="B32" s="84" t="s">
        <v>15</v>
      </c>
      <c r="C32" s="21"/>
      <c r="D32" s="21"/>
      <c r="E32" s="53"/>
      <c r="F32" s="53"/>
      <c r="G32" s="50"/>
      <c r="H32" s="50">
        <f t="shared" si="0"/>
        <v>1</v>
      </c>
      <c r="I32" s="50">
        <f t="shared" si="1"/>
        <v>1</v>
      </c>
      <c r="J32" s="82" t="s">
        <v>189</v>
      </c>
      <c r="K32" s="82" t="s">
        <v>189</v>
      </c>
      <c r="L32" s="82" t="s">
        <v>189</v>
      </c>
      <c r="M32" s="82" t="s">
        <v>189</v>
      </c>
      <c r="N32" s="82" t="s">
        <v>189</v>
      </c>
      <c r="O32" s="82" t="s">
        <v>189</v>
      </c>
    </row>
    <row r="33" spans="1:18">
      <c r="A33" s="16"/>
      <c r="B33" s="16"/>
      <c r="C33" s="49"/>
      <c r="D33" s="49"/>
      <c r="E33" s="54"/>
      <c r="F33" s="54"/>
    </row>
    <row r="34" spans="1:18" ht="39.75" customHeight="1" thickBot="1">
      <c r="A34" s="240" t="s">
        <v>42</v>
      </c>
      <c r="B34" s="241"/>
      <c r="C34" s="241"/>
      <c r="D34" s="241"/>
      <c r="E34" s="241"/>
      <c r="F34" s="241"/>
      <c r="G34" s="241"/>
      <c r="H34" s="241"/>
      <c r="I34" s="241"/>
      <c r="J34" s="241"/>
      <c r="K34" s="241"/>
      <c r="L34" s="241"/>
      <c r="M34" s="241"/>
      <c r="N34" s="241"/>
    </row>
    <row r="35" spans="1:18" ht="16.5" customHeight="1" thickBot="1">
      <c r="A35" s="230" t="s">
        <v>15</v>
      </c>
      <c r="B35" s="231"/>
      <c r="C35" s="231"/>
      <c r="D35" s="231"/>
      <c r="E35" s="231"/>
      <c r="F35" s="231"/>
      <c r="G35" s="231"/>
      <c r="H35" s="231"/>
      <c r="I35" s="231"/>
      <c r="J35" s="231"/>
      <c r="K35" s="231"/>
      <c r="L35" s="231"/>
      <c r="M35" s="231"/>
      <c r="N35" s="231"/>
      <c r="O35" s="59"/>
    </row>
    <row r="36" spans="1:18" ht="16.5" thickBot="1">
      <c r="A36" s="222" t="s">
        <v>16</v>
      </c>
      <c r="B36" s="223"/>
      <c r="C36" s="223"/>
      <c r="D36" s="223"/>
      <c r="E36" s="224"/>
      <c r="F36" s="225" t="s">
        <v>17</v>
      </c>
      <c r="G36" s="225"/>
      <c r="H36" s="225"/>
      <c r="I36" s="225"/>
      <c r="J36" s="225"/>
      <c r="K36" s="225"/>
      <c r="L36" s="225"/>
      <c r="M36" s="225"/>
      <c r="N36" s="226"/>
      <c r="O36" s="58" t="s">
        <v>80</v>
      </c>
      <c r="P36" s="1"/>
      <c r="Q36" s="1"/>
      <c r="R36" s="1"/>
    </row>
    <row r="37" spans="1:18">
      <c r="A37" s="254"/>
      <c r="B37" s="255"/>
      <c r="C37" s="255"/>
      <c r="D37" s="255"/>
      <c r="E37" s="256"/>
      <c r="F37" s="248"/>
      <c r="G37" s="249"/>
      <c r="H37" s="249"/>
      <c r="I37" s="249"/>
      <c r="J37" s="249"/>
      <c r="K37" s="249"/>
      <c r="L37" s="249"/>
      <c r="M37" s="249"/>
      <c r="N37" s="250"/>
      <c r="O37" s="60"/>
    </row>
    <row r="38" spans="1:18">
      <c r="A38" s="254"/>
      <c r="B38" s="255"/>
      <c r="C38" s="255"/>
      <c r="D38" s="255"/>
      <c r="E38" s="256"/>
      <c r="F38" s="251"/>
      <c r="G38" s="252"/>
      <c r="H38" s="252"/>
      <c r="I38" s="252"/>
      <c r="J38" s="252"/>
      <c r="K38" s="252"/>
      <c r="L38" s="252"/>
      <c r="M38" s="252"/>
      <c r="N38" s="253"/>
      <c r="O38" s="61"/>
    </row>
    <row r="39" spans="1:18">
      <c r="A39" s="254"/>
      <c r="B39" s="255"/>
      <c r="C39" s="255"/>
      <c r="D39" s="255"/>
      <c r="E39" s="256"/>
      <c r="F39" s="251"/>
      <c r="G39" s="252"/>
      <c r="H39" s="252"/>
      <c r="I39" s="252"/>
      <c r="J39" s="252"/>
      <c r="K39" s="252"/>
      <c r="L39" s="252"/>
      <c r="M39" s="252"/>
      <c r="N39" s="253"/>
      <c r="O39" s="61"/>
    </row>
    <row r="40" spans="1:18" ht="15.75" thickBot="1">
      <c r="A40" s="242"/>
      <c r="B40" s="243"/>
      <c r="C40" s="243"/>
      <c r="D40" s="243"/>
      <c r="E40" s="244"/>
      <c r="F40" s="245"/>
      <c r="G40" s="246"/>
      <c r="H40" s="246"/>
      <c r="I40" s="246"/>
      <c r="J40" s="246"/>
      <c r="K40" s="246"/>
      <c r="L40" s="246"/>
      <c r="M40" s="246"/>
      <c r="N40" s="247"/>
      <c r="O40" s="62"/>
    </row>
  </sheetData>
  <mergeCells count="21">
    <mergeCell ref="A40:E40"/>
    <mergeCell ref="F40:N40"/>
    <mergeCell ref="F37:N37"/>
    <mergeCell ref="F38:N38"/>
    <mergeCell ref="F39:N39"/>
    <mergeCell ref="A39:E39"/>
    <mergeCell ref="A38:E38"/>
    <mergeCell ref="A37:E37"/>
    <mergeCell ref="C2:O2"/>
    <mergeCell ref="C3:O3"/>
    <mergeCell ref="C4:O4"/>
    <mergeCell ref="A36:E36"/>
    <mergeCell ref="F36:N36"/>
    <mergeCell ref="J6:O6"/>
    <mergeCell ref="A35:N35"/>
    <mergeCell ref="C19:J19"/>
    <mergeCell ref="E7:E8"/>
    <mergeCell ref="A3:B4"/>
    <mergeCell ref="E6:G6"/>
    <mergeCell ref="B6:D6"/>
    <mergeCell ref="A34:N34"/>
  </mergeCells>
  <phoneticPr fontId="11" type="noConversion"/>
  <conditionalFormatting sqref="B7 F7 F8:I8 N14 Q15:IV18 M25:O25">
    <cfRule type="cellIs" dxfId="6" priority="11" stopIfTrue="1" operator="between">
      <formula>-1</formula>
      <formula>-25</formula>
    </cfRule>
  </conditionalFormatting>
  <conditionalFormatting sqref="G9:I18 G20:I32">
    <cfRule type="cellIs" dxfId="5" priority="12" stopIfTrue="1" operator="between">
      <formula>6</formula>
      <formula>9</formula>
    </cfRule>
    <cfRule type="cellIs" dxfId="4" priority="13" stopIfTrue="1" operator="between">
      <formula>4</formula>
      <formula>5</formula>
    </cfRule>
    <cfRule type="cellIs" dxfId="3" priority="14" stopIfTrue="1" operator="between">
      <formula>0</formula>
      <formula>3</formula>
    </cfRule>
  </conditionalFormatting>
  <conditionalFormatting sqref="M20:O20 Q20:IV26">
    <cfRule type="cellIs" dxfId="2" priority="6" stopIfTrue="1" operator="between">
      <formula>-1</formula>
      <formula>-25</formula>
    </cfRule>
  </conditionalFormatting>
  <conditionalFormatting sqref="N9:N11">
    <cfRule type="cellIs" dxfId="1" priority="1" stopIfTrue="1" operator="between">
      <formula>-1</formula>
      <formula>-25</formula>
    </cfRule>
  </conditionalFormatting>
  <conditionalFormatting sqref="Q30:IV30">
    <cfRule type="cellIs" dxfId="0" priority="5" stopIfTrue="1" operator="between">
      <formula>-1</formula>
      <formula>-25</formula>
    </cfRule>
  </conditionalFormatting>
  <dataValidations count="3">
    <dataValidation type="list" allowBlank="1" showInputMessage="1" showErrorMessage="1" sqref="E20:E32 E9:E18" xr:uid="{82F2B321-78B6-487D-A97D-79C2E0020FFD}">
      <formula1>"High,Moderate,Low"</formula1>
    </dataValidation>
    <dataValidation type="list" allowBlank="1" showInputMessage="1" showErrorMessage="1" sqref="F20:F32 F9:F18" xr:uid="{E49426CC-8A7D-4C76-902C-9424B621B456}">
      <formula1>"High,Medium,Low"</formula1>
    </dataValidation>
    <dataValidation allowBlank="1" showDropDown="1" showInputMessage="1" showErrorMessage="1" sqref="D20:D26 N14 N9:N11 N20 N25" xr:uid="{37F8500D-E3A8-44AC-B1E8-1401E06C4A37}"/>
  </dataValidations>
  <pageMargins left="0.74803149606299213" right="0.74803149606299213" top="0.98425196850393704" bottom="0.98425196850393704" header="0.51181102362204722" footer="0.51181102362204722"/>
  <pageSetup paperSize="8" scale="14" fitToWidth="2" orientation="landscape" horizontalDpi="300"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4" ma:contentTypeDescription="Create a new document." ma:contentTypeScope="" ma:versionID="e53e23f26320fabeb28e1d07db51ab34">
  <xsd:schema xmlns:xsd="http://www.w3.org/2001/XMLSchema" xmlns:xs="http://www.w3.org/2001/XMLSchema" xmlns:p="http://schemas.microsoft.com/office/2006/metadata/properties" xmlns:ns3="fad5256b-9034-4098-a484-2992d39a629e" targetNamespace="http://schemas.microsoft.com/office/2006/metadata/properties" ma:root="true" ma:fieldsID="9ddbd353d9492833376a3a2993242ca0" ns3:_="">
    <xsd:import namespace="fad5256b-9034-4098-a484-2992d39a629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91902-5DD3-4F29-99C0-47DC15BCA68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EEF26F0-E5DC-4DFD-8501-5FCABC78B66A}">
  <ds:schemaRefs>
    <ds:schemaRef ds:uri="http://schemas.microsoft.com/sharepoint/v3/contenttype/forms"/>
  </ds:schemaRefs>
</ds:datastoreItem>
</file>

<file path=customXml/itemProps3.xml><?xml version="1.0" encoding="utf-8"?>
<ds:datastoreItem xmlns:ds="http://schemas.openxmlformats.org/officeDocument/2006/customXml" ds:itemID="{876EC502-5C6B-4EE9-AA85-91809A1F06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Instructions for use </vt:lpstr>
      <vt:lpstr>Step 1 Contract Header Details</vt:lpstr>
      <vt:lpstr>Step 2 WFGA Planning</vt:lpstr>
      <vt:lpstr>Step 3 Demand Review </vt:lpstr>
      <vt:lpstr>Step 4 Key Life Cycle Impacts</vt:lpstr>
      <vt:lpstr>Step 5 Risk Assessment &amp; Action</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burkeb</dc:creator>
  <cp:lastModifiedBy>Katharine Thau (Swansea Bay UHB - Corporate Services)</cp:lastModifiedBy>
  <cp:lastPrinted>2014-09-23T14:49:02Z</cp:lastPrinted>
  <dcterms:created xsi:type="dcterms:W3CDTF">2013-02-12T14:38:24Z</dcterms:created>
  <dcterms:modified xsi:type="dcterms:W3CDTF">2026-04-14T09:37:48Z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A29920059</vt:lpwstr>
  </property>
  <property fmtid="{D5CDD505-2E9C-101B-9397-08002B2CF9AE}" pid="3" name="Objective-Title">
    <vt:lpwstr>SRA - Services v5.3.2 FINAL July 2023</vt:lpwstr>
  </property>
  <property fmtid="{D5CDD505-2E9C-101B-9397-08002B2CF9AE}" pid="4" name="Objective-Comment">
    <vt:lpwstr/>
  </property>
  <property fmtid="{D5CDD505-2E9C-101B-9397-08002B2CF9AE}" pid="5" name="Objective-CreationStamp">
    <vt:filetime>2020-05-05T16:56:21Z</vt:filetime>
  </property>
  <property fmtid="{D5CDD505-2E9C-101B-9397-08002B2CF9AE}" pid="6" name="Objective-IsApproved">
    <vt:bool>false</vt:bool>
  </property>
  <property fmtid="{D5CDD505-2E9C-101B-9397-08002B2CF9AE}" pid="7" name="Objective-IsPublished">
    <vt:bool>false</vt:bool>
  </property>
  <property fmtid="{D5CDD505-2E9C-101B-9397-08002B2CF9AE}" pid="8" name="Objective-DatePublished">
    <vt:lpwstr/>
  </property>
  <property fmtid="{D5CDD505-2E9C-101B-9397-08002B2CF9AE}" pid="9" name="Objective-ModificationStamp">
    <vt:filetime>2023-07-10T10:03:40Z</vt:filetime>
  </property>
  <property fmtid="{D5CDD505-2E9C-101B-9397-08002B2CF9AE}" pid="10" name="Objective-Owner">
    <vt:lpwstr>Burke, Brendan (COOG - Commercial &amp; Procurement - Policy )</vt:lpwstr>
  </property>
  <property fmtid="{D5CDD505-2E9C-101B-9397-08002B2CF9AE}" pid="11" name="Objective-Path">
    <vt:lpwstr>Objective Global Folder:#Business File Plan:WG Organisational Groups:NEW - Post April 2022 - Chief Operating Officer:Chief Operating Officer (COO) - Commercial Procurement - Policy, Capability &amp; Delivery:1 - Save:Commercial Procurement - Procurement Policy:Project Areas:Sustainable Risk Assessment:Guidance &amp; Reference - Commercial and Procurement - 2020-2022 - Sustainable Risk Assessment:</vt:lpwstr>
  </property>
  <property fmtid="{D5CDD505-2E9C-101B-9397-08002B2CF9AE}" pid="12" name="Objective-Parent">
    <vt:lpwstr>Guidance &amp; Reference - Commercial and Procurement - 2020-2022 - Sustainable Risk Assessment</vt:lpwstr>
  </property>
  <property fmtid="{D5CDD505-2E9C-101B-9397-08002B2CF9AE}" pid="13" name="Objective-State">
    <vt:lpwstr>Being Edited</vt:lpwstr>
  </property>
  <property fmtid="{D5CDD505-2E9C-101B-9397-08002B2CF9AE}" pid="14" name="Objective-Version">
    <vt:lpwstr>32.1</vt:lpwstr>
  </property>
  <property fmtid="{D5CDD505-2E9C-101B-9397-08002B2CF9AE}" pid="15" name="Objective-VersionNumber">
    <vt:r8>38</vt:r8>
  </property>
  <property fmtid="{D5CDD505-2E9C-101B-9397-08002B2CF9AE}" pid="16" name="Objective-VersionComment">
    <vt:lpwstr/>
  </property>
  <property fmtid="{D5CDD505-2E9C-101B-9397-08002B2CF9AE}" pid="17" name="Objective-FileNumber">
    <vt:lpwstr>qA1430262</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2017-12-11T00:00:00Z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ContentTypeId">
    <vt:lpwstr>0x010100031D1E98B3209D4493493866D5B8328A</vt:lpwstr>
  </property>
  <property fmtid="{D5CDD505-2E9C-101B-9397-08002B2CF9AE}" pid="26" name="Objective-Language">
    <vt:lpwstr>English (eng)</vt:lpwstr>
  </property>
  <property fmtid="{D5CDD505-2E9C-101B-9397-08002B2CF9AE}" pid="27" name="Objective-Date Acquired">
    <vt:filetime>2020-05-04T23:00:00Z</vt:filetime>
  </property>
  <property fmtid="{D5CDD505-2E9C-101B-9397-08002B2CF9AE}" pid="28" name="Objective-What to Keep">
    <vt:lpwstr>No</vt:lpwstr>
  </property>
  <property fmtid="{D5CDD505-2E9C-101B-9397-08002B2CF9AE}" pid="29" name="Objective-Official Translation">
    <vt:lpwstr/>
  </property>
  <property fmtid="{D5CDD505-2E9C-101B-9397-08002B2CF9AE}" pid="30" name="Objective-Connect Creator">
    <vt:lpwstr/>
  </property>
</Properties>
</file>