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018211\Downloads\"/>
    </mc:Choice>
  </mc:AlternateContent>
  <xr:revisionPtr revIDLastSave="0" documentId="13_ncr:1_{006FBEB3-7A55-4AF6-8D7A-5D0D248146EA}" xr6:coauthVersionLast="47" xr6:coauthVersionMax="47" xr10:uidLastSave="{00000000-0000-0000-0000-000000000000}"/>
  <bookViews>
    <workbookView xWindow="28680" yWindow="-120" windowWidth="29040" windowHeight="15720" xr2:uid="{9E87F16C-A33B-497C-9EDB-AA26F6296736}"/>
  </bookViews>
  <sheets>
    <sheet name="1. Community Packages" sheetId="1" r:id="rId1"/>
    <sheet name="2. MHLD CHC Community Packages" sheetId="6" r:id="rId2"/>
    <sheet name="3. Children's Community Package" sheetId="7" r:id="rId3"/>
  </sheets>
  <definedNames>
    <definedName name="_xlnm._FilterDatabase" localSheetId="0" hidden="1">'1. Community Packages'!$A$1:$I$53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D53" i="1" l="1"/>
  <c r="C53" i="1"/>
  <c r="H53" i="1"/>
  <c r="F53" i="1"/>
  <c r="G53" i="1"/>
  <c r="B53" i="1"/>
  <c r="E53" i="1" l="1"/>
  <c r="H88" i="6"/>
  <c r="G88" i="6"/>
  <c r="C5" i="6" s="1"/>
  <c r="H70" i="6"/>
  <c r="G70" i="6"/>
  <c r="C4" i="6" s="1"/>
  <c r="H47" i="6"/>
  <c r="G47" i="6"/>
  <c r="C3" i="6" s="1"/>
  <c r="H23" i="6"/>
  <c r="G23" i="6"/>
  <c r="C2" i="6" s="1"/>
</calcChain>
</file>

<file path=xl/sharedStrings.xml><?xml version="1.0" encoding="utf-8"?>
<sst xmlns="http://schemas.openxmlformats.org/spreadsheetml/2006/main" count="248" uniqueCount="108">
  <si>
    <t>Provider</t>
  </si>
  <si>
    <t>No Packages 2022-23</t>
  </si>
  <si>
    <t>No. Packages 2023-24</t>
  </si>
  <si>
    <t>No. Packages 2024-25</t>
  </si>
  <si>
    <t>No. Packages 2025-26</t>
  </si>
  <si>
    <t>Abacare</t>
  </si>
  <si>
    <t>Aylecare</t>
  </si>
  <si>
    <t>Bluebird</t>
  </si>
  <si>
    <t>Cadog</t>
  </si>
  <si>
    <t>Care &amp; Co</t>
  </si>
  <si>
    <t>Care Cymru</t>
  </si>
  <si>
    <t>Cared Care</t>
  </si>
  <si>
    <t>Care Unity</t>
  </si>
  <si>
    <t>Care Mark</t>
  </si>
  <si>
    <t>Cariad Care</t>
  </si>
  <si>
    <t>Cartrefi Cymru</t>
  </si>
  <si>
    <t>CDA</t>
  </si>
  <si>
    <t>City &amp; County of Swansea</t>
  </si>
  <si>
    <t>Crosshands</t>
  </si>
  <si>
    <t>Cura</t>
  </si>
  <si>
    <t>Dom Care @ Fieldbay</t>
  </si>
  <si>
    <t>Forever Kin</t>
  </si>
  <si>
    <t>Gentle Care</t>
  </si>
  <si>
    <t>Habitat</t>
  </si>
  <si>
    <t>Haven</t>
  </si>
  <si>
    <t>Helping Hands</t>
  </si>
  <si>
    <t>Heritage</t>
  </si>
  <si>
    <t>Home Instead</t>
  </si>
  <si>
    <t>I Care</t>
  </si>
  <si>
    <t>Kurma Care</t>
  </si>
  <si>
    <t>Living At Home</t>
  </si>
  <si>
    <t>Llewellyn Support</t>
  </si>
  <si>
    <t>M&amp;D</t>
  </si>
  <si>
    <t>Modern Care</t>
  </si>
  <si>
    <t>Newcross</t>
  </si>
  <si>
    <t>Next Step</t>
  </si>
  <si>
    <t>PADDA/Angel Care</t>
  </si>
  <si>
    <t>People Support</t>
  </si>
  <si>
    <t>POBL - 1 Roseland Terrace/Codi Care</t>
  </si>
  <si>
    <t>Premium Care</t>
  </si>
  <si>
    <t>Redwood</t>
  </si>
  <si>
    <t>RSD</t>
  </si>
  <si>
    <t>Simply Safe</t>
  </si>
  <si>
    <t>Steddy Care</t>
  </si>
  <si>
    <t>Swansea Bay Home Care</t>
  </si>
  <si>
    <t>NPT Wellbeing Team/LA</t>
  </si>
  <si>
    <t>Walshingham Support</t>
  </si>
  <si>
    <t>Totals</t>
  </si>
  <si>
    <t>Seren Care</t>
  </si>
  <si>
    <t>ENA Care</t>
  </si>
  <si>
    <t>MPS Healthcare Services</t>
  </si>
  <si>
    <t>Eximius Refined Live-in Care</t>
  </si>
  <si>
    <t>MiHomeCare</t>
  </si>
  <si>
    <t>Total Expenditure 2024-25</t>
  </si>
  <si>
    <t>Total Expenditure 2022-23</t>
  </si>
  <si>
    <t>Total Expenditure 2023-24</t>
  </si>
  <si>
    <t>Total Expenditure 2025-26</t>
  </si>
  <si>
    <t>1. Total Spend</t>
  </si>
  <si>
    <t>3. List of providers by year</t>
  </si>
  <si>
    <t>2025/26</t>
  </si>
  <si>
    <t>MHLD CHC</t>
  </si>
  <si>
    <t>2024/25</t>
  </si>
  <si>
    <t>Locality</t>
  </si>
  <si>
    <t>Total Cost</t>
  </si>
  <si>
    <t>No of Packages</t>
  </si>
  <si>
    <t>2023/24</t>
  </si>
  <si>
    <t>Mental Health</t>
  </si>
  <si>
    <t xml:space="preserve">Action Deafness Glenview House, </t>
  </si>
  <si>
    <t>2022/23</t>
  </si>
  <si>
    <t>Careful care</t>
  </si>
  <si>
    <t>Empower Support Ltd</t>
  </si>
  <si>
    <t>2. Active Packages</t>
  </si>
  <si>
    <t>Category</t>
  </si>
  <si>
    <t>Regard Group (Achieve Together) previously Action on Haring Loss</t>
  </si>
  <si>
    <t>Learning Disibilities</t>
  </si>
  <si>
    <t>Dimensions</t>
  </si>
  <si>
    <t>Empower</t>
  </si>
  <si>
    <t>FAMILY SUPPORT WALES</t>
  </si>
  <si>
    <t>Helping Hands Homecare</t>
  </si>
  <si>
    <t>M&amp;D Care</t>
  </si>
  <si>
    <t>Mirus</t>
  </si>
  <si>
    <t>NAS</t>
  </si>
  <si>
    <t>Reable Ltd</t>
  </si>
  <si>
    <t>Resolition Dom Care</t>
  </si>
  <si>
    <t>Richmond Nursing Agency</t>
  </si>
  <si>
    <t>Seren Support</t>
  </si>
  <si>
    <t>Zion Communtiy Care</t>
  </si>
  <si>
    <t>Direct Nursing Services</t>
  </si>
  <si>
    <t>Drive Ltd</t>
  </si>
  <si>
    <t xml:space="preserve">Lifeways </t>
  </si>
  <si>
    <t>RSD Social Care Ltd</t>
  </si>
  <si>
    <t>M&amp;D Care Ltd</t>
  </si>
  <si>
    <t>CWC</t>
  </si>
  <si>
    <t>Deluxe Homecare Ltd</t>
  </si>
  <si>
    <t>Haven Home Care Ltd</t>
  </si>
  <si>
    <t>2. Number of Packages &amp; clinical category</t>
  </si>
  <si>
    <t xml:space="preserve">2022/23 </t>
  </si>
  <si>
    <t xml:space="preserve">2023/24 </t>
  </si>
  <si>
    <t xml:space="preserve">2025/26 </t>
  </si>
  <si>
    <t>Total 20 
of these 12 are tracheostomy/ventilation/airway management and 8 are other clinically complex needs with some added learning disability</t>
  </si>
  <si>
    <t>Total 17 
of these 11 are tracheostomy/ventilation/airway management and 6 are other clinically complex needs with some added learning disability</t>
  </si>
  <si>
    <t>Total 16 
of these 9 are tracheostomy/ventilation/airway management and 7 are other clinically complex needs with some added learning disability</t>
  </si>
  <si>
    <t>Total 17 
of these 10 are tracheostomy/ventilation/airway management and 7 are other clinically complex needs with some added learning disability</t>
  </si>
  <si>
    <t>Zion Community Care</t>
  </si>
  <si>
    <t>Seren Support Services</t>
  </si>
  <si>
    <t>Careful Care Limited</t>
  </si>
  <si>
    <t>DNS - Direct Nursing Services</t>
  </si>
  <si>
    <t>CHC/DN Team (Internal Staff - unable to isolate CHC costs within pay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</si>
</sst>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5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/>
    <xf numFmtId="0" fontId="1" fillId="2" borderId="1" xfId="0" applyFont="1" applyFill="1" applyBorder="1"/>
    <xf numFmtId="165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0" borderId="0" xfId="0" applyNumberFormat="1"/>
    <xf numFmtId="165" fontId="1" fillId="0" borderId="0" xfId="0" applyNumberFormat="1" applyFont="1"/>
    <xf numFmtId="1" fontId="1" fillId="0" borderId="0" xfId="0" applyNumberFormat="1" applyFont="1"/>
    <xf numFmtId="3" fontId="0" fillId="0" borderId="0" xfId="0" applyNumberFormat="1"/>
    <xf numFmtId="6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7E5E-B8EC-4966-8C9E-0C5FB1FCB100}">
  <dimension ref="A1:I53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41.42578125" customWidth="1"/>
    <col min="2" max="2" width="14.85546875" style="3" customWidth="1"/>
    <col min="3" max="3" width="18.7109375" style="20" customWidth="1"/>
    <col min="4" max="4" width="15.85546875" style="3" customWidth="1"/>
    <col min="5" max="5" width="20" style="20" customWidth="1"/>
    <col min="6" max="6" width="14.5703125" style="3" customWidth="1"/>
    <col min="7" max="7" width="17.7109375" style="20" customWidth="1"/>
    <col min="8" max="8" width="13" style="3" customWidth="1"/>
    <col min="9" max="9" width="20" style="20" customWidth="1"/>
    <col min="10" max="10" width="10.7109375" bestFit="1" customWidth="1"/>
    <col min="11" max="12" width="10.7109375" customWidth="1"/>
    <col min="13" max="13" width="10.7109375" bestFit="1" customWidth="1"/>
    <col min="14" max="14" width="11.28515625" customWidth="1"/>
  </cols>
  <sheetData>
    <row r="1" spans="1:9" s="1" customFormat="1" ht="30" x14ac:dyDescent="0.25">
      <c r="A1" s="1" t="s">
        <v>0</v>
      </c>
      <c r="B1" s="15" t="s">
        <v>1</v>
      </c>
      <c r="C1" s="19" t="s">
        <v>54</v>
      </c>
      <c r="D1" s="15" t="s">
        <v>2</v>
      </c>
      <c r="E1" s="19" t="s">
        <v>55</v>
      </c>
      <c r="F1" s="15" t="s">
        <v>3</v>
      </c>
      <c r="G1" s="19" t="s">
        <v>53</v>
      </c>
      <c r="H1" s="15" t="s">
        <v>4</v>
      </c>
      <c r="I1" s="19" t="s">
        <v>56</v>
      </c>
    </row>
    <row r="2" spans="1:9" x14ac:dyDescent="0.25">
      <c r="A2" t="s">
        <v>5</v>
      </c>
      <c r="B2" s="3">
        <v>3</v>
      </c>
      <c r="C2" s="20">
        <v>79651.099999999991</v>
      </c>
      <c r="D2" s="3">
        <v>2</v>
      </c>
      <c r="E2" s="20">
        <v>55113.630000000005</v>
      </c>
      <c r="F2" s="3">
        <v>3</v>
      </c>
      <c r="G2" s="20">
        <v>103420.48</v>
      </c>
      <c r="H2" s="3">
        <v>1</v>
      </c>
      <c r="I2" s="20">
        <v>59984.1</v>
      </c>
    </row>
    <row r="3" spans="1:9" x14ac:dyDescent="0.25">
      <c r="A3" t="s">
        <v>6</v>
      </c>
      <c r="B3" s="3">
        <v>1</v>
      </c>
      <c r="C3" s="20">
        <v>2514.8000000000002</v>
      </c>
      <c r="D3" s="3">
        <v>1</v>
      </c>
      <c r="E3" s="20">
        <v>13812.47</v>
      </c>
      <c r="F3" s="3">
        <v>1</v>
      </c>
      <c r="G3" s="20">
        <v>23230.35</v>
      </c>
      <c r="H3" s="3">
        <v>2</v>
      </c>
      <c r="I3" s="20">
        <v>10867.169999999998</v>
      </c>
    </row>
    <row r="4" spans="1:9" x14ac:dyDescent="0.25">
      <c r="A4" t="s">
        <v>7</v>
      </c>
      <c r="B4" s="3">
        <v>0</v>
      </c>
      <c r="D4" s="3">
        <v>0</v>
      </c>
      <c r="F4" s="3">
        <v>0</v>
      </c>
      <c r="H4" s="3">
        <v>1</v>
      </c>
      <c r="I4" s="20">
        <v>1896.48</v>
      </c>
    </row>
    <row r="5" spans="1:9" x14ac:dyDescent="0.25">
      <c r="A5" t="s">
        <v>8</v>
      </c>
      <c r="B5" s="3">
        <v>1</v>
      </c>
      <c r="C5" s="20">
        <v>22549.94</v>
      </c>
      <c r="D5" s="3">
        <v>1</v>
      </c>
      <c r="E5" s="20">
        <v>77808.12</v>
      </c>
      <c r="F5" s="3">
        <v>3</v>
      </c>
      <c r="G5" s="20">
        <v>84179.87</v>
      </c>
      <c r="H5" s="3">
        <v>1</v>
      </c>
      <c r="I5" s="20">
        <v>52540.87</v>
      </c>
    </row>
    <row r="6" spans="1:9" x14ac:dyDescent="0.25">
      <c r="A6" t="s">
        <v>9</v>
      </c>
      <c r="B6" s="3">
        <v>0</v>
      </c>
      <c r="D6" s="3">
        <v>0</v>
      </c>
      <c r="F6" s="3">
        <v>0</v>
      </c>
      <c r="H6" s="3">
        <v>1</v>
      </c>
      <c r="I6" s="22">
        <v>243</v>
      </c>
    </row>
    <row r="7" spans="1:9" x14ac:dyDescent="0.25">
      <c r="A7" t="s">
        <v>10</v>
      </c>
      <c r="B7" s="3">
        <v>0</v>
      </c>
      <c r="D7" s="3">
        <v>2</v>
      </c>
      <c r="E7" s="20">
        <v>223960.84000000003</v>
      </c>
      <c r="F7" s="3">
        <v>1</v>
      </c>
      <c r="G7" s="20">
        <v>130996.96</v>
      </c>
      <c r="H7" s="3">
        <v>5</v>
      </c>
      <c r="I7" s="20">
        <v>184034.11000000002</v>
      </c>
    </row>
    <row r="8" spans="1:9" x14ac:dyDescent="0.25">
      <c r="A8" t="s">
        <v>13</v>
      </c>
      <c r="B8" s="3">
        <v>0</v>
      </c>
      <c r="D8" s="3">
        <v>0</v>
      </c>
      <c r="F8" s="3">
        <v>0</v>
      </c>
      <c r="H8" s="3">
        <v>3</v>
      </c>
      <c r="I8" s="20">
        <v>10569.25</v>
      </c>
    </row>
    <row r="9" spans="1:9" x14ac:dyDescent="0.25">
      <c r="A9" t="s">
        <v>12</v>
      </c>
      <c r="B9" s="3">
        <v>0</v>
      </c>
      <c r="D9" s="3">
        <v>0</v>
      </c>
      <c r="F9" s="3">
        <v>0</v>
      </c>
      <c r="H9" s="3">
        <v>3</v>
      </c>
      <c r="I9" s="20">
        <v>12487.28</v>
      </c>
    </row>
    <row r="10" spans="1:9" x14ac:dyDescent="0.25">
      <c r="A10" t="s">
        <v>11</v>
      </c>
      <c r="B10" s="3">
        <v>2</v>
      </c>
      <c r="C10" s="20">
        <v>4627.1400000000003</v>
      </c>
      <c r="D10" s="3">
        <v>2</v>
      </c>
      <c r="E10" s="20">
        <v>9101.89</v>
      </c>
      <c r="F10" s="3">
        <v>1</v>
      </c>
      <c r="G10" s="20">
        <v>264</v>
      </c>
      <c r="H10" s="3">
        <v>0</v>
      </c>
    </row>
    <row r="11" spans="1:9" x14ac:dyDescent="0.25">
      <c r="A11" t="s">
        <v>105</v>
      </c>
      <c r="B11" s="3">
        <v>2</v>
      </c>
      <c r="C11" s="20">
        <v>35917.31</v>
      </c>
      <c r="D11" s="3">
        <v>1</v>
      </c>
      <c r="E11" s="20">
        <v>8310</v>
      </c>
      <c r="F11" s="3">
        <v>3</v>
      </c>
      <c r="G11" s="20">
        <v>10252</v>
      </c>
      <c r="H11" s="3">
        <v>7</v>
      </c>
      <c r="I11" s="20">
        <v>25406.82</v>
      </c>
    </row>
    <row r="12" spans="1:9" x14ac:dyDescent="0.25">
      <c r="A12" t="s">
        <v>14</v>
      </c>
      <c r="B12" s="3">
        <v>0</v>
      </c>
      <c r="D12" s="3">
        <v>0</v>
      </c>
      <c r="F12" s="3">
        <v>1</v>
      </c>
      <c r="G12" s="20">
        <v>22070.41</v>
      </c>
      <c r="H12" s="3">
        <v>2</v>
      </c>
      <c r="I12" s="20">
        <v>51587.17</v>
      </c>
    </row>
    <row r="13" spans="1:9" x14ac:dyDescent="0.25">
      <c r="A13" t="s">
        <v>15</v>
      </c>
      <c r="B13" s="3">
        <v>0</v>
      </c>
      <c r="D13" s="3">
        <v>1</v>
      </c>
      <c r="E13" s="20">
        <v>28168.32</v>
      </c>
      <c r="F13" s="3">
        <v>1</v>
      </c>
      <c r="H13" s="3">
        <v>0</v>
      </c>
    </row>
    <row r="14" spans="1:9" x14ac:dyDescent="0.25">
      <c r="A14" t="s">
        <v>16</v>
      </c>
      <c r="B14" s="3">
        <v>2</v>
      </c>
      <c r="C14" s="20">
        <v>171491.28</v>
      </c>
      <c r="D14" s="3">
        <v>1</v>
      </c>
      <c r="F14" s="3">
        <v>0</v>
      </c>
      <c r="H14" s="3">
        <v>0</v>
      </c>
    </row>
    <row r="15" spans="1:9" ht="30" x14ac:dyDescent="0.25">
      <c r="A15" s="1" t="s">
        <v>107</v>
      </c>
      <c r="B15" s="3">
        <v>199</v>
      </c>
      <c r="D15" s="3">
        <v>316</v>
      </c>
      <c r="F15" s="3">
        <v>336</v>
      </c>
      <c r="H15" s="3">
        <v>421</v>
      </c>
    </row>
    <row r="16" spans="1:9" x14ac:dyDescent="0.25">
      <c r="A16" t="s">
        <v>17</v>
      </c>
      <c r="B16" s="3">
        <v>5</v>
      </c>
      <c r="C16" s="20">
        <v>64362.19</v>
      </c>
      <c r="D16" s="3">
        <v>3</v>
      </c>
      <c r="E16" s="20">
        <v>94935.900000000009</v>
      </c>
      <c r="F16" s="3">
        <v>5</v>
      </c>
      <c r="G16" s="20">
        <v>141142.68</v>
      </c>
      <c r="H16" s="3">
        <v>1</v>
      </c>
      <c r="I16" s="20">
        <v>37371.31</v>
      </c>
    </row>
    <row r="17" spans="1:9" x14ac:dyDescent="0.25">
      <c r="A17" t="s">
        <v>18</v>
      </c>
      <c r="B17" s="3">
        <v>0</v>
      </c>
      <c r="D17" s="3">
        <v>0</v>
      </c>
      <c r="F17" s="3">
        <v>0</v>
      </c>
      <c r="H17" s="3">
        <v>1</v>
      </c>
      <c r="I17" s="20">
        <v>989.83</v>
      </c>
    </row>
    <row r="18" spans="1:9" x14ac:dyDescent="0.25">
      <c r="A18" t="s">
        <v>19</v>
      </c>
      <c r="B18" s="3">
        <v>0</v>
      </c>
      <c r="D18" s="3">
        <v>0</v>
      </c>
      <c r="F18" s="3">
        <v>2</v>
      </c>
      <c r="G18" s="20">
        <v>61859.86</v>
      </c>
      <c r="H18" s="3">
        <v>1</v>
      </c>
      <c r="I18" s="20">
        <v>12850</v>
      </c>
    </row>
    <row r="19" spans="1:9" x14ac:dyDescent="0.25">
      <c r="A19" t="s">
        <v>106</v>
      </c>
      <c r="B19" s="3">
        <v>2</v>
      </c>
      <c r="C19" s="20">
        <v>10473.64</v>
      </c>
      <c r="D19" s="3">
        <v>0</v>
      </c>
      <c r="F19" s="3">
        <v>0</v>
      </c>
      <c r="H19" s="3">
        <v>0</v>
      </c>
    </row>
    <row r="20" spans="1:9" x14ac:dyDescent="0.25">
      <c r="A20" t="s">
        <v>20</v>
      </c>
      <c r="B20" s="3">
        <v>1</v>
      </c>
      <c r="C20" s="20">
        <v>15263.78</v>
      </c>
      <c r="D20" s="3">
        <v>0</v>
      </c>
      <c r="F20" s="3">
        <v>0</v>
      </c>
      <c r="H20" s="3">
        <v>0</v>
      </c>
    </row>
    <row r="21" spans="1:9" x14ac:dyDescent="0.25">
      <c r="A21" t="s">
        <v>49</v>
      </c>
      <c r="B21" s="3">
        <v>1</v>
      </c>
      <c r="C21" s="20">
        <v>56228.57</v>
      </c>
      <c r="D21" s="3">
        <v>1</v>
      </c>
      <c r="E21" s="20">
        <v>8000</v>
      </c>
      <c r="F21" s="3">
        <v>0</v>
      </c>
      <c r="H21" s="3">
        <v>0</v>
      </c>
    </row>
    <row r="22" spans="1:9" x14ac:dyDescent="0.25">
      <c r="A22" t="s">
        <v>51</v>
      </c>
      <c r="B22" s="3">
        <v>1</v>
      </c>
      <c r="C22" s="20">
        <v>10371.43</v>
      </c>
      <c r="D22" s="3">
        <v>0</v>
      </c>
      <c r="F22" s="3">
        <v>0</v>
      </c>
      <c r="H22" s="3">
        <v>0</v>
      </c>
    </row>
    <row r="23" spans="1:9" x14ac:dyDescent="0.25">
      <c r="A23" t="s">
        <v>21</v>
      </c>
      <c r="B23" s="3">
        <v>0</v>
      </c>
      <c r="D23" s="3">
        <v>0</v>
      </c>
      <c r="F23" s="3">
        <v>0</v>
      </c>
      <c r="H23" s="3">
        <v>1</v>
      </c>
      <c r="I23" s="20">
        <v>1174.5</v>
      </c>
    </row>
    <row r="24" spans="1:9" x14ac:dyDescent="0.25">
      <c r="A24" t="s">
        <v>22</v>
      </c>
      <c r="B24" s="3">
        <v>3</v>
      </c>
      <c r="C24" s="20">
        <v>55584.47</v>
      </c>
      <c r="D24" s="3">
        <v>4</v>
      </c>
      <c r="E24" s="20">
        <v>113098.18</v>
      </c>
      <c r="F24" s="3">
        <v>3</v>
      </c>
      <c r="G24" s="20">
        <v>83416.34</v>
      </c>
      <c r="H24" s="3">
        <v>4</v>
      </c>
      <c r="I24" s="20">
        <v>65565.84</v>
      </c>
    </row>
    <row r="25" spans="1:9" x14ac:dyDescent="0.25">
      <c r="A25" t="s">
        <v>23</v>
      </c>
      <c r="B25" s="3">
        <v>1</v>
      </c>
      <c r="C25" s="20">
        <v>30878.12</v>
      </c>
      <c r="D25" s="3">
        <v>1</v>
      </c>
      <c r="E25" s="20">
        <v>36804.43</v>
      </c>
      <c r="F25" s="3">
        <v>2</v>
      </c>
      <c r="G25" s="20">
        <v>37849.71</v>
      </c>
      <c r="H25" s="3">
        <v>7</v>
      </c>
      <c r="I25" s="20">
        <v>31811.97</v>
      </c>
    </row>
    <row r="26" spans="1:9" x14ac:dyDescent="0.25">
      <c r="A26" t="s">
        <v>24</v>
      </c>
      <c r="B26" s="3">
        <v>4</v>
      </c>
      <c r="C26" s="20">
        <v>91689.74</v>
      </c>
      <c r="D26" s="3">
        <v>3</v>
      </c>
      <c r="E26" s="20">
        <v>109093.4</v>
      </c>
      <c r="F26" s="3">
        <v>4</v>
      </c>
      <c r="G26" s="20">
        <v>182401.33000000002</v>
      </c>
      <c r="H26" s="3">
        <v>7</v>
      </c>
      <c r="I26" s="20">
        <v>293703.46000000002</v>
      </c>
    </row>
    <row r="27" spans="1:9" x14ac:dyDescent="0.25">
      <c r="A27" t="s">
        <v>25</v>
      </c>
      <c r="B27" s="3">
        <v>3</v>
      </c>
      <c r="C27" s="20">
        <v>234929.42</v>
      </c>
      <c r="D27" s="3">
        <v>6</v>
      </c>
      <c r="E27" s="20">
        <v>337298.66000000003</v>
      </c>
      <c r="F27" s="3">
        <v>8</v>
      </c>
      <c r="G27" s="20">
        <v>338269</v>
      </c>
      <c r="H27" s="3">
        <v>7</v>
      </c>
      <c r="I27" s="20">
        <v>314393.89999999997</v>
      </c>
    </row>
    <row r="28" spans="1:9" x14ac:dyDescent="0.25">
      <c r="A28" t="s">
        <v>26</v>
      </c>
      <c r="B28" s="3">
        <v>6</v>
      </c>
      <c r="C28" s="20">
        <v>152039.24000000002</v>
      </c>
      <c r="D28" s="3">
        <v>2</v>
      </c>
      <c r="E28" s="20">
        <v>189846.89</v>
      </c>
      <c r="F28" s="3">
        <v>3</v>
      </c>
      <c r="G28" s="20">
        <v>129944.4</v>
      </c>
      <c r="H28" s="3">
        <v>6</v>
      </c>
      <c r="I28" s="20">
        <v>122523.06000000001</v>
      </c>
    </row>
    <row r="29" spans="1:9" x14ac:dyDescent="0.25">
      <c r="A29" t="s">
        <v>27</v>
      </c>
      <c r="B29" s="3">
        <v>1</v>
      </c>
      <c r="C29" s="20">
        <v>13816.34</v>
      </c>
      <c r="D29" s="3">
        <v>1</v>
      </c>
      <c r="E29" s="20">
        <v>6680.93</v>
      </c>
      <c r="F29" s="3">
        <v>0</v>
      </c>
      <c r="H29" s="3">
        <v>1</v>
      </c>
      <c r="I29" s="20">
        <v>526.07000000000005</v>
      </c>
    </row>
    <row r="30" spans="1:9" x14ac:dyDescent="0.25">
      <c r="A30" t="s">
        <v>28</v>
      </c>
      <c r="B30" s="3">
        <v>5</v>
      </c>
      <c r="C30" s="20">
        <v>69132.81</v>
      </c>
      <c r="D30" s="3">
        <v>1</v>
      </c>
      <c r="E30" s="20">
        <v>29838.6</v>
      </c>
      <c r="F30" s="3">
        <v>3</v>
      </c>
      <c r="G30" s="20">
        <v>489.32</v>
      </c>
      <c r="H30" s="3">
        <v>4</v>
      </c>
      <c r="I30" s="20">
        <v>8240.2799999999988</v>
      </c>
    </row>
    <row r="31" spans="1:9" x14ac:dyDescent="0.25">
      <c r="A31" t="s">
        <v>29</v>
      </c>
      <c r="B31" s="3">
        <v>0</v>
      </c>
      <c r="D31" s="3">
        <v>0</v>
      </c>
      <c r="F31" s="3">
        <v>0</v>
      </c>
      <c r="H31" s="3">
        <v>2</v>
      </c>
      <c r="I31" s="20">
        <v>4355.7699999999995</v>
      </c>
    </row>
    <row r="32" spans="1:9" x14ac:dyDescent="0.25">
      <c r="A32" t="s">
        <v>30</v>
      </c>
      <c r="B32" s="3">
        <v>2</v>
      </c>
      <c r="C32" s="20">
        <v>32778.869999999995</v>
      </c>
      <c r="D32" s="3">
        <v>7</v>
      </c>
      <c r="E32" s="20">
        <v>82988.800000000003</v>
      </c>
      <c r="F32" s="3">
        <v>2</v>
      </c>
      <c r="G32" s="20">
        <v>74469.58</v>
      </c>
      <c r="H32" s="3">
        <v>1</v>
      </c>
      <c r="I32" s="20">
        <v>88732.26999999999</v>
      </c>
    </row>
    <row r="33" spans="1:9" x14ac:dyDescent="0.25">
      <c r="A33" t="s">
        <v>31</v>
      </c>
      <c r="B33" s="3">
        <v>0</v>
      </c>
      <c r="D33" s="3">
        <v>0</v>
      </c>
      <c r="F33" s="3">
        <v>9</v>
      </c>
      <c r="G33" s="20">
        <v>89226.72</v>
      </c>
      <c r="H33" s="3">
        <v>4</v>
      </c>
      <c r="I33" s="20">
        <v>31926.300000000003</v>
      </c>
    </row>
    <row r="34" spans="1:9" x14ac:dyDescent="0.25">
      <c r="A34" t="s">
        <v>32</v>
      </c>
      <c r="B34" s="3">
        <v>2</v>
      </c>
      <c r="C34" s="20">
        <v>31708.59</v>
      </c>
      <c r="D34" s="3">
        <v>2</v>
      </c>
      <c r="E34" s="20">
        <v>137741.97</v>
      </c>
      <c r="F34" s="3">
        <v>0</v>
      </c>
      <c r="H34" s="3">
        <v>2</v>
      </c>
    </row>
    <row r="35" spans="1:9" x14ac:dyDescent="0.25">
      <c r="A35" t="s">
        <v>52</v>
      </c>
      <c r="B35" s="3">
        <v>0</v>
      </c>
      <c r="D35" s="3">
        <v>1</v>
      </c>
      <c r="E35" s="20">
        <v>1624</v>
      </c>
      <c r="F35" s="3">
        <v>0</v>
      </c>
      <c r="H35" s="3">
        <v>0</v>
      </c>
    </row>
    <row r="36" spans="1:9" x14ac:dyDescent="0.25">
      <c r="A36" t="s">
        <v>33</v>
      </c>
      <c r="B36" s="3">
        <v>3</v>
      </c>
      <c r="C36" s="20">
        <v>96106.9</v>
      </c>
      <c r="D36" s="3">
        <v>2</v>
      </c>
      <c r="E36" s="20">
        <v>35273.799999999996</v>
      </c>
      <c r="F36" s="3">
        <v>2</v>
      </c>
      <c r="G36" s="20">
        <v>3275.71</v>
      </c>
      <c r="H36" s="3">
        <v>2</v>
      </c>
      <c r="I36" s="20">
        <v>2898.5699999999997</v>
      </c>
    </row>
    <row r="37" spans="1:9" x14ac:dyDescent="0.25">
      <c r="A37" t="s">
        <v>50</v>
      </c>
      <c r="B37" s="3">
        <v>1</v>
      </c>
      <c r="C37" s="20">
        <v>7207.420000000001</v>
      </c>
      <c r="D37" s="3">
        <v>1</v>
      </c>
      <c r="E37" s="20">
        <v>11544.72</v>
      </c>
      <c r="F37" s="3">
        <v>0</v>
      </c>
      <c r="H37" s="3">
        <v>0</v>
      </c>
    </row>
    <row r="38" spans="1:9" x14ac:dyDescent="0.25">
      <c r="A38" t="s">
        <v>34</v>
      </c>
      <c r="B38" s="3">
        <v>1</v>
      </c>
      <c r="C38" s="20">
        <v>19818.150000000001</v>
      </c>
      <c r="D38" s="3">
        <v>3</v>
      </c>
      <c r="E38" s="20">
        <v>103354.76000000001</v>
      </c>
      <c r="F38" s="3">
        <v>3</v>
      </c>
      <c r="G38" s="20">
        <v>368267.56999999995</v>
      </c>
      <c r="H38" s="3">
        <v>5</v>
      </c>
      <c r="I38" s="20">
        <v>800998.35</v>
      </c>
    </row>
    <row r="39" spans="1:9" x14ac:dyDescent="0.25">
      <c r="A39" t="s">
        <v>35</v>
      </c>
      <c r="B39" s="3">
        <v>1</v>
      </c>
      <c r="C39" s="20">
        <v>2212.9699999999998</v>
      </c>
      <c r="D39" s="3">
        <v>2</v>
      </c>
      <c r="E39" s="20">
        <v>316078.33999999997</v>
      </c>
      <c r="F39" s="3">
        <v>1</v>
      </c>
      <c r="G39" s="20">
        <v>482185.43</v>
      </c>
      <c r="H39" s="3">
        <v>2</v>
      </c>
      <c r="I39" s="20">
        <v>306588.75</v>
      </c>
    </row>
    <row r="40" spans="1:9" x14ac:dyDescent="0.25">
      <c r="A40" t="s">
        <v>45</v>
      </c>
      <c r="B40" s="3">
        <v>1</v>
      </c>
      <c r="C40" s="20">
        <v>67166.350000000006</v>
      </c>
      <c r="D40" s="3">
        <v>1</v>
      </c>
      <c r="E40" s="20">
        <v>94434.9</v>
      </c>
      <c r="F40" s="3">
        <v>2</v>
      </c>
      <c r="G40" s="20">
        <v>69159.819999999992</v>
      </c>
      <c r="H40" s="3">
        <v>9</v>
      </c>
      <c r="I40" s="20">
        <v>119919.14</v>
      </c>
    </row>
    <row r="41" spans="1:9" x14ac:dyDescent="0.25">
      <c r="A41" t="s">
        <v>36</v>
      </c>
      <c r="B41" s="3">
        <v>3</v>
      </c>
      <c r="C41" s="20">
        <v>111573.06000000001</v>
      </c>
      <c r="D41" s="3">
        <v>2</v>
      </c>
      <c r="E41" s="20">
        <v>140593.00999999998</v>
      </c>
      <c r="F41" s="3">
        <v>6</v>
      </c>
      <c r="G41" s="20">
        <v>107260.27</v>
      </c>
      <c r="H41" s="3">
        <v>7</v>
      </c>
      <c r="I41" s="20">
        <v>95288.59</v>
      </c>
    </row>
    <row r="42" spans="1:9" x14ac:dyDescent="0.25">
      <c r="A42" t="s">
        <v>37</v>
      </c>
      <c r="B42" s="3">
        <v>0</v>
      </c>
      <c r="D42" s="3">
        <v>1</v>
      </c>
      <c r="E42" s="20">
        <v>18444</v>
      </c>
      <c r="F42" s="3">
        <v>1</v>
      </c>
      <c r="G42" s="20">
        <v>42340</v>
      </c>
      <c r="H42" s="3">
        <v>2</v>
      </c>
      <c r="I42" s="20">
        <v>46952.62</v>
      </c>
    </row>
    <row r="43" spans="1:9" x14ac:dyDescent="0.25">
      <c r="A43" t="s">
        <v>38</v>
      </c>
      <c r="B43" s="3">
        <v>2</v>
      </c>
      <c r="C43" s="20">
        <v>60969.7</v>
      </c>
      <c r="D43" s="3">
        <v>2</v>
      </c>
      <c r="E43" s="20">
        <v>56286.270000000004</v>
      </c>
      <c r="F43" s="3">
        <v>1</v>
      </c>
      <c r="G43" s="20">
        <v>60900.77</v>
      </c>
      <c r="H43" s="3">
        <v>1</v>
      </c>
      <c r="I43" s="20">
        <v>64752.53</v>
      </c>
    </row>
    <row r="44" spans="1:9" x14ac:dyDescent="0.25">
      <c r="A44" t="s">
        <v>39</v>
      </c>
      <c r="B44" s="3">
        <v>1</v>
      </c>
      <c r="C44" s="20">
        <v>35418.11</v>
      </c>
      <c r="D44" s="3">
        <v>0</v>
      </c>
      <c r="F44" s="3">
        <v>0</v>
      </c>
      <c r="H44" s="3">
        <v>0</v>
      </c>
    </row>
    <row r="45" spans="1:9" x14ac:dyDescent="0.25">
      <c r="A45" t="s">
        <v>40</v>
      </c>
      <c r="B45" s="3">
        <v>0</v>
      </c>
      <c r="D45" s="3">
        <v>3</v>
      </c>
      <c r="E45" s="20">
        <v>3834.64</v>
      </c>
      <c r="F45" s="3">
        <v>4</v>
      </c>
      <c r="G45" s="20">
        <v>30370.5</v>
      </c>
      <c r="H45" s="3">
        <v>18</v>
      </c>
      <c r="I45" s="20">
        <v>98927.719999999972</v>
      </c>
    </row>
    <row r="46" spans="1:9" x14ac:dyDescent="0.25">
      <c r="A46" t="s">
        <v>41</v>
      </c>
      <c r="B46" s="3">
        <v>1</v>
      </c>
      <c r="C46" s="20">
        <v>1695.7</v>
      </c>
      <c r="D46" s="3">
        <v>1</v>
      </c>
      <c r="E46" s="20">
        <v>24512.200000000004</v>
      </c>
      <c r="F46" s="3">
        <v>1</v>
      </c>
      <c r="G46" s="20">
        <v>11746.74</v>
      </c>
      <c r="H46" s="3">
        <v>2</v>
      </c>
      <c r="I46" s="20">
        <v>50495.020000000004</v>
      </c>
    </row>
    <row r="47" spans="1:9" x14ac:dyDescent="0.25">
      <c r="A47" t="s">
        <v>104</v>
      </c>
      <c r="B47" s="3">
        <v>2</v>
      </c>
      <c r="C47" s="20">
        <v>23621.43</v>
      </c>
      <c r="D47" s="3">
        <v>4</v>
      </c>
      <c r="E47" s="20">
        <v>105446.5</v>
      </c>
      <c r="F47" s="3">
        <v>4</v>
      </c>
      <c r="G47" s="20">
        <v>34767.860000000008</v>
      </c>
      <c r="H47" s="3">
        <v>3</v>
      </c>
      <c r="I47" s="20">
        <v>5156.5200000000004</v>
      </c>
    </row>
    <row r="48" spans="1:9" x14ac:dyDescent="0.25">
      <c r="A48" t="s">
        <v>42</v>
      </c>
      <c r="B48" s="3">
        <v>9</v>
      </c>
      <c r="C48" s="20">
        <v>150512.57000000004</v>
      </c>
      <c r="D48" s="3">
        <v>3</v>
      </c>
      <c r="E48" s="20">
        <v>296341.81</v>
      </c>
      <c r="F48" s="3">
        <v>10</v>
      </c>
      <c r="G48" s="20">
        <v>334976.87999999995</v>
      </c>
      <c r="H48" s="3">
        <v>33</v>
      </c>
      <c r="I48" s="20">
        <v>409466.38000000006</v>
      </c>
    </row>
    <row r="49" spans="1:9" x14ac:dyDescent="0.25">
      <c r="A49" t="s">
        <v>43</v>
      </c>
      <c r="B49" s="3">
        <v>1</v>
      </c>
      <c r="C49" s="20">
        <v>20671.509999999998</v>
      </c>
      <c r="D49" s="3">
        <v>0</v>
      </c>
      <c r="F49" s="3">
        <v>0</v>
      </c>
      <c r="H49" s="3">
        <v>0</v>
      </c>
    </row>
    <row r="50" spans="1:9" x14ac:dyDescent="0.25">
      <c r="A50" t="s">
        <v>44</v>
      </c>
      <c r="B50" s="3">
        <v>2</v>
      </c>
      <c r="C50" s="20">
        <v>34326.19</v>
      </c>
      <c r="D50" s="3">
        <v>0</v>
      </c>
      <c r="F50" s="3">
        <v>1</v>
      </c>
      <c r="G50" s="20">
        <v>546.29</v>
      </c>
      <c r="H50" s="3">
        <v>0</v>
      </c>
    </row>
    <row r="51" spans="1:9" x14ac:dyDescent="0.25">
      <c r="A51" t="s">
        <v>46</v>
      </c>
      <c r="B51" s="3">
        <v>0</v>
      </c>
      <c r="D51" s="3">
        <v>0</v>
      </c>
      <c r="F51" s="3">
        <v>1</v>
      </c>
      <c r="G51" s="20">
        <v>41025.599999999999</v>
      </c>
      <c r="H51" s="3">
        <v>0</v>
      </c>
    </row>
    <row r="52" spans="1:9" x14ac:dyDescent="0.25">
      <c r="A52" t="s">
        <v>103</v>
      </c>
      <c r="B52" s="3">
        <v>0</v>
      </c>
      <c r="D52" s="3">
        <v>1</v>
      </c>
      <c r="F52" s="3">
        <v>2</v>
      </c>
      <c r="G52" s="20">
        <v>26732.170000000002</v>
      </c>
      <c r="H52" s="3">
        <v>4</v>
      </c>
      <c r="I52" s="20">
        <v>40975.71</v>
      </c>
    </row>
    <row r="53" spans="1:9" s="2" customFormat="1" x14ac:dyDescent="0.25">
      <c r="A53" s="2" t="s">
        <v>47</v>
      </c>
      <c r="B53" s="4">
        <f>SUM(B2:B52)</f>
        <v>275</v>
      </c>
      <c r="C53" s="21">
        <f>SUM(C2:C52)</f>
        <v>1817308.8399999999</v>
      </c>
      <c r="D53" s="4">
        <f>SUM(D2:D52)</f>
        <v>385</v>
      </c>
      <c r="E53" s="21">
        <f>SUM(E2:E52)</f>
        <v>2770371.9800000004</v>
      </c>
      <c r="F53" s="4">
        <f>SUM(F2:F52)</f>
        <v>430</v>
      </c>
      <c r="G53" s="21">
        <f>SUM(G2:G52)</f>
        <v>3127038.62</v>
      </c>
      <c r="H53" s="4">
        <f>SUM(H2:H52)</f>
        <v>584</v>
      </c>
      <c r="I53" s="21">
        <f>SUM(I2:I52)</f>
        <v>3466200.71</v>
      </c>
    </row>
  </sheetData>
  <autoFilter ref="A1:I53" xr:uid="{457C7E5E-B8EC-4966-8C9E-0C5FB1FCB100}"/>
  <sortState xmlns:xlrd2="http://schemas.microsoft.com/office/spreadsheetml/2017/richdata2" ref="A2:J52">
    <sortCondition ref="A2:A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224C-7BC5-4A30-8772-311177528F5D}">
  <dimension ref="A1:K88"/>
  <sheetViews>
    <sheetView workbookViewId="0">
      <selection activeCell="D12" sqref="D12"/>
    </sheetView>
  </sheetViews>
  <sheetFormatPr defaultRowHeight="15" x14ac:dyDescent="0.25"/>
  <cols>
    <col min="1" max="1" width="18.28515625" bestFit="1" customWidth="1"/>
    <col min="2" max="2" width="12.140625" customWidth="1"/>
    <col min="3" max="3" width="10.140625" bestFit="1" customWidth="1"/>
    <col min="5" max="5" width="26" customWidth="1"/>
    <col min="6" max="6" width="25.5703125" customWidth="1"/>
    <col min="7" max="7" width="15.140625" style="5" customWidth="1"/>
    <col min="8" max="8" width="14.28515625" bestFit="1" customWidth="1"/>
    <col min="10" max="10" width="60.7109375" customWidth="1"/>
  </cols>
  <sheetData>
    <row r="1" spans="1:11" x14ac:dyDescent="0.25">
      <c r="A1" s="2" t="s">
        <v>57</v>
      </c>
      <c r="E1" s="2" t="s">
        <v>58</v>
      </c>
    </row>
    <row r="2" spans="1:11" x14ac:dyDescent="0.25">
      <c r="A2" s="2" t="s">
        <v>59</v>
      </c>
      <c r="B2" t="s">
        <v>60</v>
      </c>
      <c r="C2" s="5">
        <f>G23</f>
        <v>1210248.31</v>
      </c>
      <c r="E2" s="2" t="s">
        <v>59</v>
      </c>
    </row>
    <row r="3" spans="1:11" ht="14.45" customHeight="1" x14ac:dyDescent="0.25">
      <c r="A3" s="2" t="s">
        <v>61</v>
      </c>
      <c r="B3" t="s">
        <v>60</v>
      </c>
      <c r="C3" s="5">
        <f>G47</f>
        <v>1278193.1400000001</v>
      </c>
      <c r="E3" s="6" t="s">
        <v>62</v>
      </c>
      <c r="F3" s="6" t="s">
        <v>0</v>
      </c>
      <c r="G3" s="7" t="s">
        <v>63</v>
      </c>
      <c r="H3" s="8" t="s">
        <v>64</v>
      </c>
      <c r="J3" s="16"/>
      <c r="K3" s="5"/>
    </row>
    <row r="4" spans="1:11" x14ac:dyDescent="0.25">
      <c r="A4" s="2" t="s">
        <v>65</v>
      </c>
      <c r="B4" t="s">
        <v>60</v>
      </c>
      <c r="C4" s="5">
        <f>G70</f>
        <v>1141905.07</v>
      </c>
      <c r="E4" t="s">
        <v>66</v>
      </c>
      <c r="F4" t="s">
        <v>67</v>
      </c>
      <c r="G4" s="5">
        <v>3241.07</v>
      </c>
      <c r="H4" s="9">
        <v>1</v>
      </c>
      <c r="J4" s="16"/>
    </row>
    <row r="5" spans="1:11" x14ac:dyDescent="0.25">
      <c r="A5" s="2" t="s">
        <v>68</v>
      </c>
      <c r="B5" t="s">
        <v>60</v>
      </c>
      <c r="C5" s="5">
        <f>G88</f>
        <v>1045698.31</v>
      </c>
      <c r="E5" t="s">
        <v>66</v>
      </c>
      <c r="F5" t="s">
        <v>9</v>
      </c>
      <c r="G5" s="5">
        <v>400.5</v>
      </c>
      <c r="H5" s="9">
        <v>1</v>
      </c>
      <c r="J5" s="16"/>
    </row>
    <row r="6" spans="1:11" x14ac:dyDescent="0.25">
      <c r="E6" t="s">
        <v>66</v>
      </c>
      <c r="F6" t="s">
        <v>69</v>
      </c>
      <c r="G6" s="5">
        <v>4204.29</v>
      </c>
      <c r="H6" s="9">
        <v>2</v>
      </c>
      <c r="J6" s="16"/>
    </row>
    <row r="7" spans="1:11" x14ac:dyDescent="0.25">
      <c r="E7" t="s">
        <v>66</v>
      </c>
      <c r="F7" t="s">
        <v>70</v>
      </c>
      <c r="G7" s="5">
        <v>83934</v>
      </c>
      <c r="H7" s="9">
        <v>13</v>
      </c>
    </row>
    <row r="8" spans="1:11" x14ac:dyDescent="0.25">
      <c r="A8" s="2" t="s">
        <v>71</v>
      </c>
      <c r="E8" t="s">
        <v>66</v>
      </c>
      <c r="F8" t="s">
        <v>21</v>
      </c>
      <c r="G8" s="5">
        <v>943.07</v>
      </c>
      <c r="H8" s="9">
        <v>1</v>
      </c>
    </row>
    <row r="9" spans="1:11" x14ac:dyDescent="0.25">
      <c r="A9" s="2" t="s">
        <v>72</v>
      </c>
      <c r="B9" s="2" t="s">
        <v>64</v>
      </c>
      <c r="E9" t="s">
        <v>66</v>
      </c>
      <c r="F9" t="s">
        <v>73</v>
      </c>
      <c r="G9" s="5">
        <v>4873.57</v>
      </c>
      <c r="H9" s="9">
        <v>1</v>
      </c>
    </row>
    <row r="10" spans="1:11" x14ac:dyDescent="0.25">
      <c r="A10" t="s">
        <v>66</v>
      </c>
      <c r="B10">
        <v>13</v>
      </c>
      <c r="E10" t="s">
        <v>66</v>
      </c>
      <c r="F10" t="s">
        <v>48</v>
      </c>
      <c r="G10" s="5">
        <v>4217.3100000000004</v>
      </c>
      <c r="H10" s="9">
        <v>1</v>
      </c>
    </row>
    <row r="11" spans="1:11" x14ac:dyDescent="0.25">
      <c r="A11" t="s">
        <v>74</v>
      </c>
      <c r="B11">
        <v>15</v>
      </c>
      <c r="E11" t="s">
        <v>74</v>
      </c>
      <c r="F11" t="s">
        <v>15</v>
      </c>
      <c r="G11" s="5">
        <v>54278.259999999995</v>
      </c>
      <c r="H11" s="9">
        <v>6</v>
      </c>
    </row>
    <row r="12" spans="1:11" x14ac:dyDescent="0.25">
      <c r="E12" t="s">
        <v>74</v>
      </c>
      <c r="F12" t="s">
        <v>75</v>
      </c>
      <c r="G12" s="5">
        <v>86857.48</v>
      </c>
      <c r="H12" s="9">
        <v>1</v>
      </c>
    </row>
    <row r="13" spans="1:11" x14ac:dyDescent="0.25">
      <c r="E13" t="s">
        <v>74</v>
      </c>
      <c r="F13" t="s">
        <v>76</v>
      </c>
      <c r="G13" s="5">
        <v>3530.87</v>
      </c>
      <c r="H13" s="9">
        <v>1</v>
      </c>
    </row>
    <row r="14" spans="1:11" x14ac:dyDescent="0.25">
      <c r="E14" t="s">
        <v>74</v>
      </c>
      <c r="F14" t="s">
        <v>77</v>
      </c>
      <c r="G14" s="5">
        <v>3096</v>
      </c>
      <c r="H14">
        <v>1</v>
      </c>
    </row>
    <row r="15" spans="1:11" x14ac:dyDescent="0.25">
      <c r="E15" t="s">
        <v>74</v>
      </c>
      <c r="F15" t="s">
        <v>78</v>
      </c>
      <c r="G15" s="5">
        <v>106883.97</v>
      </c>
      <c r="H15">
        <v>6</v>
      </c>
    </row>
    <row r="16" spans="1:11" x14ac:dyDescent="0.25">
      <c r="E16" t="s">
        <v>74</v>
      </c>
      <c r="F16" t="s">
        <v>79</v>
      </c>
      <c r="G16" s="5">
        <v>488059.74000000005</v>
      </c>
      <c r="H16">
        <v>7</v>
      </c>
    </row>
    <row r="17" spans="5:8" x14ac:dyDescent="0.25">
      <c r="E17" t="s">
        <v>74</v>
      </c>
      <c r="F17" t="s">
        <v>80</v>
      </c>
      <c r="G17" s="5">
        <v>37406.76</v>
      </c>
      <c r="H17">
        <v>3</v>
      </c>
    </row>
    <row r="18" spans="5:8" x14ac:dyDescent="0.25">
      <c r="E18" t="s">
        <v>74</v>
      </c>
      <c r="F18" t="s">
        <v>81</v>
      </c>
      <c r="G18" s="5">
        <v>17485.580000000002</v>
      </c>
      <c r="H18">
        <v>1</v>
      </c>
    </row>
    <row r="19" spans="5:8" x14ac:dyDescent="0.25">
      <c r="E19" t="s">
        <v>74</v>
      </c>
      <c r="F19" t="s">
        <v>82</v>
      </c>
      <c r="G19" s="5">
        <v>41464.78</v>
      </c>
      <c r="H19">
        <v>1</v>
      </c>
    </row>
    <row r="20" spans="5:8" x14ac:dyDescent="0.25">
      <c r="E20" t="s">
        <v>74</v>
      </c>
      <c r="F20" t="s">
        <v>83</v>
      </c>
      <c r="G20" s="5">
        <v>50479.939999999995</v>
      </c>
      <c r="H20">
        <v>2</v>
      </c>
    </row>
    <row r="21" spans="5:8" x14ac:dyDescent="0.25">
      <c r="E21" t="s">
        <v>74</v>
      </c>
      <c r="F21" t="s">
        <v>84</v>
      </c>
      <c r="G21" s="5">
        <v>210611.36</v>
      </c>
      <c r="H21">
        <v>11</v>
      </c>
    </row>
    <row r="22" spans="5:8" x14ac:dyDescent="0.25">
      <c r="E22" t="s">
        <v>74</v>
      </c>
      <c r="F22" t="s">
        <v>85</v>
      </c>
      <c r="G22" s="5">
        <v>8279.76</v>
      </c>
      <c r="H22">
        <v>1</v>
      </c>
    </row>
    <row r="23" spans="5:8" x14ac:dyDescent="0.25">
      <c r="G23" s="10">
        <f>SUM(G4:G22)</f>
        <v>1210248.31</v>
      </c>
      <c r="H23" s="11">
        <f>SUM(H4:H22)</f>
        <v>61</v>
      </c>
    </row>
    <row r="26" spans="5:8" x14ac:dyDescent="0.25">
      <c r="E26" s="2" t="s">
        <v>61</v>
      </c>
    </row>
    <row r="27" spans="5:8" x14ac:dyDescent="0.25">
      <c r="E27" s="6" t="s">
        <v>62</v>
      </c>
      <c r="F27" s="6" t="s">
        <v>0</v>
      </c>
      <c r="G27" s="7" t="s">
        <v>63</v>
      </c>
      <c r="H27" s="8" t="s">
        <v>64</v>
      </c>
    </row>
    <row r="28" spans="5:8" x14ac:dyDescent="0.25">
      <c r="E28" t="s">
        <v>66</v>
      </c>
      <c r="F28" t="s">
        <v>69</v>
      </c>
      <c r="G28" s="5">
        <v>2823.84</v>
      </c>
      <c r="H28" s="9">
        <v>1</v>
      </c>
    </row>
    <row r="29" spans="5:8" x14ac:dyDescent="0.25">
      <c r="E29" t="s">
        <v>66</v>
      </c>
      <c r="F29" t="s">
        <v>70</v>
      </c>
      <c r="G29" s="5">
        <v>68638.87</v>
      </c>
      <c r="H29" s="9">
        <v>31</v>
      </c>
    </row>
    <row r="30" spans="5:8" x14ac:dyDescent="0.25">
      <c r="E30" t="s">
        <v>66</v>
      </c>
      <c r="F30" t="s">
        <v>80</v>
      </c>
      <c r="G30" s="5">
        <v>5287.5</v>
      </c>
      <c r="H30" s="9">
        <v>3</v>
      </c>
    </row>
    <row r="31" spans="5:8" x14ac:dyDescent="0.25">
      <c r="E31" t="s">
        <v>66</v>
      </c>
      <c r="F31" t="s">
        <v>73</v>
      </c>
      <c r="G31" s="5">
        <v>6843.2199999999993</v>
      </c>
      <c r="H31" s="9">
        <v>3</v>
      </c>
    </row>
    <row r="32" spans="5:8" x14ac:dyDescent="0.25">
      <c r="E32" t="s">
        <v>66</v>
      </c>
      <c r="F32" t="s">
        <v>85</v>
      </c>
      <c r="G32" s="5">
        <v>7726.33</v>
      </c>
      <c r="H32" s="9">
        <v>5</v>
      </c>
    </row>
    <row r="33" spans="5:8" x14ac:dyDescent="0.25">
      <c r="E33" t="s">
        <v>66</v>
      </c>
      <c r="F33" t="s">
        <v>86</v>
      </c>
      <c r="G33" s="5">
        <v>4808.16</v>
      </c>
      <c r="H33" s="9">
        <v>2</v>
      </c>
    </row>
    <row r="34" spans="5:8" x14ac:dyDescent="0.25">
      <c r="E34" t="s">
        <v>74</v>
      </c>
      <c r="F34" t="s">
        <v>15</v>
      </c>
      <c r="G34" s="5">
        <v>63176.49</v>
      </c>
      <c r="H34">
        <v>2</v>
      </c>
    </row>
    <row r="35" spans="5:8" x14ac:dyDescent="0.25">
      <c r="E35" t="s">
        <v>74</v>
      </c>
      <c r="F35" t="s">
        <v>75</v>
      </c>
      <c r="G35" s="5">
        <v>73750.850000000006</v>
      </c>
      <c r="H35">
        <v>3</v>
      </c>
    </row>
    <row r="36" spans="5:8" x14ac:dyDescent="0.25">
      <c r="E36" t="s">
        <v>74</v>
      </c>
      <c r="F36" t="s">
        <v>87</v>
      </c>
      <c r="G36" s="5">
        <v>13993.06</v>
      </c>
      <c r="H36">
        <v>4</v>
      </c>
    </row>
    <row r="37" spans="5:8" x14ac:dyDescent="0.25">
      <c r="E37" t="s">
        <v>74</v>
      </c>
      <c r="F37" t="s">
        <v>88</v>
      </c>
      <c r="G37" s="5">
        <v>142494.84999999998</v>
      </c>
      <c r="H37">
        <v>6</v>
      </c>
    </row>
    <row r="38" spans="5:8" x14ac:dyDescent="0.25">
      <c r="E38" t="s">
        <v>74</v>
      </c>
      <c r="F38" t="s">
        <v>78</v>
      </c>
      <c r="G38" s="5">
        <v>100738.93999999999</v>
      </c>
      <c r="H38">
        <v>6</v>
      </c>
    </row>
    <row r="39" spans="5:8" x14ac:dyDescent="0.25">
      <c r="E39" t="s">
        <v>74</v>
      </c>
      <c r="F39" t="s">
        <v>89</v>
      </c>
      <c r="G39" s="5">
        <v>6542.68</v>
      </c>
      <c r="H39">
        <v>2</v>
      </c>
    </row>
    <row r="40" spans="5:8" x14ac:dyDescent="0.25">
      <c r="E40" t="s">
        <v>74</v>
      </c>
      <c r="F40" t="s">
        <v>79</v>
      </c>
      <c r="G40" s="5">
        <v>442409.34000000008</v>
      </c>
      <c r="H40">
        <v>17</v>
      </c>
    </row>
    <row r="41" spans="5:8" x14ac:dyDescent="0.25">
      <c r="E41" t="s">
        <v>74</v>
      </c>
      <c r="F41" t="s">
        <v>80</v>
      </c>
      <c r="G41" s="5">
        <v>67327.049999999988</v>
      </c>
      <c r="H41">
        <v>9</v>
      </c>
    </row>
    <row r="42" spans="5:8" x14ac:dyDescent="0.25">
      <c r="E42" t="s">
        <v>74</v>
      </c>
      <c r="F42" t="s">
        <v>81</v>
      </c>
      <c r="G42" s="5">
        <v>16480.27</v>
      </c>
      <c r="H42">
        <v>1</v>
      </c>
    </row>
    <row r="43" spans="5:8" x14ac:dyDescent="0.25">
      <c r="E43" t="s">
        <v>74</v>
      </c>
      <c r="F43" t="s">
        <v>82</v>
      </c>
      <c r="G43" s="5">
        <v>39080.81</v>
      </c>
      <c r="H43">
        <v>1</v>
      </c>
    </row>
    <row r="44" spans="5:8" x14ac:dyDescent="0.25">
      <c r="E44" t="s">
        <v>74</v>
      </c>
      <c r="F44" t="s">
        <v>84</v>
      </c>
      <c r="G44" s="5">
        <v>108325.73</v>
      </c>
      <c r="H44">
        <v>3</v>
      </c>
    </row>
    <row r="45" spans="5:8" x14ac:dyDescent="0.25">
      <c r="E45" t="s">
        <v>74</v>
      </c>
      <c r="F45" t="s">
        <v>90</v>
      </c>
      <c r="G45" s="5">
        <v>99941.45</v>
      </c>
      <c r="H45">
        <v>3</v>
      </c>
    </row>
    <row r="46" spans="5:8" x14ac:dyDescent="0.25">
      <c r="E46" t="s">
        <v>74</v>
      </c>
      <c r="F46" t="s">
        <v>85</v>
      </c>
      <c r="G46" s="5">
        <v>7803.7</v>
      </c>
      <c r="H46">
        <v>1</v>
      </c>
    </row>
    <row r="47" spans="5:8" x14ac:dyDescent="0.25">
      <c r="G47" s="10">
        <f>SUM(G28:G46)</f>
        <v>1278193.1400000001</v>
      </c>
      <c r="H47" s="11">
        <f>SUM(H28:H46)</f>
        <v>103</v>
      </c>
    </row>
    <row r="50" spans="5:8" x14ac:dyDescent="0.25">
      <c r="E50" s="2" t="s">
        <v>65</v>
      </c>
    </row>
    <row r="51" spans="5:8" x14ac:dyDescent="0.25">
      <c r="E51" s="6" t="s">
        <v>62</v>
      </c>
      <c r="F51" s="6" t="s">
        <v>0</v>
      </c>
      <c r="G51" s="7" t="s">
        <v>63</v>
      </c>
      <c r="H51" s="8" t="s">
        <v>64</v>
      </c>
    </row>
    <row r="52" spans="5:8" x14ac:dyDescent="0.25">
      <c r="E52" t="s">
        <v>66</v>
      </c>
      <c r="F52" t="s">
        <v>70</v>
      </c>
      <c r="G52" s="5">
        <v>61243.979999999996</v>
      </c>
      <c r="H52">
        <v>12</v>
      </c>
    </row>
    <row r="53" spans="5:8" x14ac:dyDescent="0.25">
      <c r="E53" t="s">
        <v>66</v>
      </c>
      <c r="F53" t="s">
        <v>91</v>
      </c>
      <c r="G53" s="5">
        <v>13480.04</v>
      </c>
      <c r="H53">
        <v>2</v>
      </c>
    </row>
    <row r="54" spans="5:8" x14ac:dyDescent="0.25">
      <c r="E54" t="s">
        <v>66</v>
      </c>
      <c r="F54" t="s">
        <v>80</v>
      </c>
      <c r="G54" s="5">
        <v>6178.2800000000007</v>
      </c>
      <c r="H54">
        <v>3</v>
      </c>
    </row>
    <row r="55" spans="5:8" x14ac:dyDescent="0.25">
      <c r="E55" t="s">
        <v>66</v>
      </c>
      <c r="F55" t="s">
        <v>73</v>
      </c>
      <c r="G55" s="5">
        <v>6473.49</v>
      </c>
      <c r="H55" s="12">
        <v>1</v>
      </c>
    </row>
    <row r="56" spans="5:8" x14ac:dyDescent="0.25">
      <c r="E56" t="s">
        <v>66</v>
      </c>
      <c r="F56" t="s">
        <v>48</v>
      </c>
      <c r="G56" s="5">
        <v>3760.12</v>
      </c>
      <c r="H56" s="12">
        <v>1</v>
      </c>
    </row>
    <row r="57" spans="5:8" x14ac:dyDescent="0.25">
      <c r="E57" t="s">
        <v>66</v>
      </c>
      <c r="F57" t="s">
        <v>86</v>
      </c>
      <c r="G57" s="5">
        <v>1596</v>
      </c>
      <c r="H57" s="12">
        <v>1</v>
      </c>
    </row>
    <row r="58" spans="5:8" x14ac:dyDescent="0.25">
      <c r="E58" t="s">
        <v>74</v>
      </c>
      <c r="F58" t="s">
        <v>15</v>
      </c>
      <c r="G58" s="5">
        <v>36443.14</v>
      </c>
      <c r="H58">
        <v>1</v>
      </c>
    </row>
    <row r="59" spans="5:8" x14ac:dyDescent="0.25">
      <c r="E59" t="s">
        <v>74</v>
      </c>
      <c r="F59" t="s">
        <v>92</v>
      </c>
      <c r="G59" s="5">
        <v>846</v>
      </c>
      <c r="H59">
        <v>1</v>
      </c>
    </row>
    <row r="60" spans="5:8" x14ac:dyDescent="0.25">
      <c r="E60" t="s">
        <v>74</v>
      </c>
      <c r="F60" t="s">
        <v>75</v>
      </c>
      <c r="G60" s="5">
        <v>69385.679999999993</v>
      </c>
      <c r="H60">
        <v>1</v>
      </c>
    </row>
    <row r="61" spans="5:8" x14ac:dyDescent="0.25">
      <c r="E61" t="s">
        <v>74</v>
      </c>
      <c r="F61" t="s">
        <v>87</v>
      </c>
      <c r="G61" s="5">
        <v>51035.07</v>
      </c>
      <c r="H61">
        <v>3</v>
      </c>
    </row>
    <row r="62" spans="5:8" x14ac:dyDescent="0.25">
      <c r="E62" t="s">
        <v>74</v>
      </c>
      <c r="F62" t="s">
        <v>78</v>
      </c>
      <c r="G62" s="5">
        <v>68662.39</v>
      </c>
      <c r="H62">
        <v>2</v>
      </c>
    </row>
    <row r="63" spans="5:8" x14ac:dyDescent="0.25">
      <c r="E63" t="s">
        <v>74</v>
      </c>
      <c r="F63" t="s">
        <v>89</v>
      </c>
      <c r="G63" s="5">
        <v>57607.859999999993</v>
      </c>
      <c r="H63">
        <v>6</v>
      </c>
    </row>
    <row r="64" spans="5:8" x14ac:dyDescent="0.25">
      <c r="E64" t="s">
        <v>74</v>
      </c>
      <c r="F64" t="s">
        <v>79</v>
      </c>
      <c r="G64" s="5">
        <v>546158.81000000006</v>
      </c>
      <c r="H64">
        <v>22</v>
      </c>
    </row>
    <row r="65" spans="5:8" x14ac:dyDescent="0.25">
      <c r="E65" t="s">
        <v>74</v>
      </c>
      <c r="F65" t="s">
        <v>80</v>
      </c>
      <c r="G65" s="5">
        <v>81766.590000000011</v>
      </c>
      <c r="H65">
        <v>6</v>
      </c>
    </row>
    <row r="66" spans="5:8" x14ac:dyDescent="0.25">
      <c r="E66" t="s">
        <v>74</v>
      </c>
      <c r="F66" t="s">
        <v>81</v>
      </c>
      <c r="G66" s="5">
        <v>15590.03</v>
      </c>
      <c r="H66">
        <v>1</v>
      </c>
    </row>
    <row r="67" spans="5:8" x14ac:dyDescent="0.25">
      <c r="E67" t="s">
        <v>74</v>
      </c>
      <c r="F67" t="s">
        <v>82</v>
      </c>
      <c r="G67" s="5">
        <v>14848.47</v>
      </c>
      <c r="H67">
        <v>1</v>
      </c>
    </row>
    <row r="68" spans="5:8" x14ac:dyDescent="0.25">
      <c r="E68" t="s">
        <v>74</v>
      </c>
      <c r="F68" t="s">
        <v>90</v>
      </c>
      <c r="G68" s="5">
        <v>99446.9</v>
      </c>
      <c r="H68">
        <v>1</v>
      </c>
    </row>
    <row r="69" spans="5:8" x14ac:dyDescent="0.25">
      <c r="E69" t="s">
        <v>74</v>
      </c>
      <c r="F69" t="s">
        <v>85</v>
      </c>
      <c r="G69" s="5">
        <v>7382.22</v>
      </c>
      <c r="H69">
        <v>1</v>
      </c>
    </row>
    <row r="70" spans="5:8" x14ac:dyDescent="0.25">
      <c r="G70" s="10">
        <f>SUM(G52:G69)</f>
        <v>1141905.07</v>
      </c>
      <c r="H70" s="11">
        <f>SUM(H52:H69)</f>
        <v>66</v>
      </c>
    </row>
    <row r="73" spans="5:8" x14ac:dyDescent="0.25">
      <c r="E73" s="2" t="s">
        <v>68</v>
      </c>
    </row>
    <row r="74" spans="5:8" x14ac:dyDescent="0.25">
      <c r="E74" s="6" t="s">
        <v>62</v>
      </c>
      <c r="F74" s="6" t="s">
        <v>0</v>
      </c>
      <c r="G74" s="7" t="s">
        <v>63</v>
      </c>
      <c r="H74" s="8" t="s">
        <v>64</v>
      </c>
    </row>
    <row r="75" spans="5:8" x14ac:dyDescent="0.25">
      <c r="E75" t="s">
        <v>66</v>
      </c>
      <c r="F75" t="s">
        <v>93</v>
      </c>
      <c r="G75" s="5">
        <v>3392.57</v>
      </c>
      <c r="H75">
        <v>1</v>
      </c>
    </row>
    <row r="76" spans="5:8" x14ac:dyDescent="0.25">
      <c r="E76" t="s">
        <v>66</v>
      </c>
      <c r="F76" t="s">
        <v>70</v>
      </c>
      <c r="G76" s="5">
        <v>29076.579999999998</v>
      </c>
      <c r="H76">
        <v>11</v>
      </c>
    </row>
    <row r="77" spans="5:8" x14ac:dyDescent="0.25">
      <c r="E77" t="s">
        <v>66</v>
      </c>
      <c r="F77" t="s">
        <v>94</v>
      </c>
      <c r="G77" s="5">
        <v>8938.07</v>
      </c>
      <c r="H77">
        <v>2</v>
      </c>
    </row>
    <row r="78" spans="5:8" x14ac:dyDescent="0.25">
      <c r="E78" t="s">
        <v>66</v>
      </c>
      <c r="F78" t="s">
        <v>91</v>
      </c>
      <c r="G78" s="5">
        <v>13506.04</v>
      </c>
      <c r="H78">
        <v>2</v>
      </c>
    </row>
    <row r="79" spans="5:8" x14ac:dyDescent="0.25">
      <c r="E79" t="s">
        <v>66</v>
      </c>
      <c r="F79" t="s">
        <v>73</v>
      </c>
      <c r="G79" s="5">
        <v>6455.8</v>
      </c>
      <c r="H79">
        <v>1</v>
      </c>
    </row>
    <row r="80" spans="5:8" x14ac:dyDescent="0.25">
      <c r="E80" t="s">
        <v>66</v>
      </c>
      <c r="F80" t="s">
        <v>48</v>
      </c>
      <c r="G80" s="5">
        <v>3378.33</v>
      </c>
      <c r="H80">
        <v>1</v>
      </c>
    </row>
    <row r="81" spans="5:8" x14ac:dyDescent="0.25">
      <c r="E81" t="s">
        <v>74</v>
      </c>
      <c r="F81" t="s">
        <v>87</v>
      </c>
      <c r="G81" s="5">
        <v>37058.81</v>
      </c>
      <c r="H81">
        <v>2</v>
      </c>
    </row>
    <row r="82" spans="5:8" x14ac:dyDescent="0.25">
      <c r="E82" t="s">
        <v>74</v>
      </c>
      <c r="F82" t="s">
        <v>89</v>
      </c>
      <c r="G82" s="5">
        <v>51757</v>
      </c>
      <c r="H82">
        <v>2</v>
      </c>
    </row>
    <row r="83" spans="5:8" x14ac:dyDescent="0.25">
      <c r="E83" t="s">
        <v>74</v>
      </c>
      <c r="F83" t="s">
        <v>79</v>
      </c>
      <c r="G83" s="5">
        <v>649594.07000000007</v>
      </c>
      <c r="H83">
        <v>9</v>
      </c>
    </row>
    <row r="84" spans="5:8" x14ac:dyDescent="0.25">
      <c r="E84" t="s">
        <v>74</v>
      </c>
      <c r="F84" t="s">
        <v>80</v>
      </c>
      <c r="G84" s="5">
        <v>147506.91</v>
      </c>
      <c r="H84">
        <v>4</v>
      </c>
    </row>
    <row r="85" spans="5:8" x14ac:dyDescent="0.25">
      <c r="E85" t="s">
        <v>74</v>
      </c>
      <c r="F85" t="s">
        <v>81</v>
      </c>
      <c r="G85" s="5">
        <v>3914.17</v>
      </c>
      <c r="H85">
        <v>1</v>
      </c>
    </row>
    <row r="86" spans="5:8" x14ac:dyDescent="0.25">
      <c r="E86" t="s">
        <v>74</v>
      </c>
      <c r="F86" t="s">
        <v>90</v>
      </c>
      <c r="G86" s="5">
        <v>89266.48</v>
      </c>
      <c r="H86">
        <v>1</v>
      </c>
    </row>
    <row r="87" spans="5:8" x14ac:dyDescent="0.25">
      <c r="E87" t="s">
        <v>74</v>
      </c>
      <c r="F87" t="s">
        <v>85</v>
      </c>
      <c r="G87" s="5">
        <v>1853.48</v>
      </c>
      <c r="H87">
        <v>1</v>
      </c>
    </row>
    <row r="88" spans="5:8" x14ac:dyDescent="0.25">
      <c r="G88" s="10">
        <f>SUM(G75:G87)</f>
        <v>1045698.31</v>
      </c>
      <c r="H88" s="11">
        <f>SUM(H75:H87)</f>
        <v>38</v>
      </c>
    </row>
  </sheetData>
  <mergeCells count="1">
    <mergeCell ref="J3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ACCC-B37C-4B5C-AEF8-B21505D83FBD}">
  <dimension ref="A1:G12"/>
  <sheetViews>
    <sheetView workbookViewId="0">
      <selection activeCell="J10" sqref="J10"/>
    </sheetView>
  </sheetViews>
  <sheetFormatPr defaultRowHeight="15" x14ac:dyDescent="0.25"/>
  <cols>
    <col min="1" max="1" width="10.7109375" customWidth="1"/>
    <col min="2" max="2" width="10.140625" bestFit="1" customWidth="1"/>
  </cols>
  <sheetData>
    <row r="1" spans="1:7" x14ac:dyDescent="0.25">
      <c r="A1" s="2" t="s">
        <v>57</v>
      </c>
    </row>
    <row r="2" spans="1:7" x14ac:dyDescent="0.25">
      <c r="A2" s="2" t="s">
        <v>98</v>
      </c>
      <c r="B2" s="13">
        <v>2426393</v>
      </c>
    </row>
    <row r="3" spans="1:7" x14ac:dyDescent="0.25">
      <c r="A3" s="2" t="s">
        <v>61</v>
      </c>
      <c r="B3" s="13">
        <v>2145966</v>
      </c>
    </row>
    <row r="4" spans="1:7" x14ac:dyDescent="0.25">
      <c r="A4" s="2" t="s">
        <v>97</v>
      </c>
      <c r="B4" s="13">
        <v>1885395</v>
      </c>
    </row>
    <row r="5" spans="1:7" x14ac:dyDescent="0.25">
      <c r="A5" s="2" t="s">
        <v>96</v>
      </c>
      <c r="B5" s="13">
        <v>1635748</v>
      </c>
    </row>
    <row r="6" spans="1:7" x14ac:dyDescent="0.25">
      <c r="A6" s="2"/>
      <c r="B6" s="13"/>
    </row>
    <row r="8" spans="1:7" x14ac:dyDescent="0.25">
      <c r="A8" s="2" t="s">
        <v>95</v>
      </c>
    </row>
    <row r="9" spans="1:7" ht="44.25" customHeight="1" x14ac:dyDescent="0.25">
      <c r="A9" s="14" t="s">
        <v>96</v>
      </c>
      <c r="B9" s="17" t="s">
        <v>99</v>
      </c>
      <c r="C9" s="17"/>
      <c r="D9" s="17"/>
      <c r="E9" s="17"/>
      <c r="F9" s="17"/>
      <c r="G9" s="17"/>
    </row>
    <row r="10" spans="1:7" ht="66.75" customHeight="1" x14ac:dyDescent="0.25">
      <c r="A10" s="14" t="s">
        <v>97</v>
      </c>
      <c r="B10" s="18" t="s">
        <v>100</v>
      </c>
      <c r="C10" s="18"/>
      <c r="D10" s="18"/>
      <c r="E10" s="18"/>
      <c r="F10" s="18"/>
      <c r="G10" s="18"/>
    </row>
    <row r="11" spans="1:7" ht="63.75" customHeight="1" x14ac:dyDescent="0.25">
      <c r="A11" s="14" t="s">
        <v>61</v>
      </c>
      <c r="B11" s="18" t="s">
        <v>101</v>
      </c>
      <c r="C11" s="18"/>
      <c r="D11" s="18"/>
      <c r="E11" s="18"/>
      <c r="F11" s="18"/>
      <c r="G11" s="18"/>
    </row>
    <row r="12" spans="1:7" ht="61.5" customHeight="1" x14ac:dyDescent="0.25">
      <c r="A12" s="14" t="s">
        <v>98</v>
      </c>
      <c r="B12" s="18" t="s">
        <v>102</v>
      </c>
      <c r="C12" s="18"/>
      <c r="D12" s="18"/>
      <c r="E12" s="18"/>
      <c r="F12" s="18"/>
      <c r="G12" s="18"/>
    </row>
  </sheetData>
  <mergeCells count="4">
    <mergeCell ref="B9:G9"/>
    <mergeCell ref="B10:G10"/>
    <mergeCell ref="B11:G11"/>
    <mergeCell ref="B12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026C80DC880479519EF15292B5906" ma:contentTypeVersion="18" ma:contentTypeDescription="Create a new document." ma:contentTypeScope="" ma:versionID="d9c75dfa83027d891f29e7b7a6c4518c">
  <xsd:schema xmlns:xsd="http://www.w3.org/2001/XMLSchema" xmlns:xs="http://www.w3.org/2001/XMLSchema" xmlns:p="http://schemas.microsoft.com/office/2006/metadata/properties" xmlns:ns1="http://schemas.microsoft.com/sharepoint/v3" xmlns:ns2="698638bc-d16f-471e-8fbf-bd3aae94d4c5" xmlns:ns3="e79ae682-bc36-46d4-a9a5-efc02a3ffe10" targetNamespace="http://schemas.microsoft.com/office/2006/metadata/properties" ma:root="true" ma:fieldsID="06093899bc913a15c90360f0bd239610" ns1:_="" ns2:_="" ns3:_="">
    <xsd:import namespace="http://schemas.microsoft.com/sharepoint/v3"/>
    <xsd:import namespace="698638bc-d16f-471e-8fbf-bd3aae94d4c5"/>
    <xsd:import namespace="e79ae682-bc36-46d4-a9a5-efc02a3ffe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638bc-d16f-471e-8fbf-bd3aae94d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ae682-bc36-46d4-a9a5-efc02a3ff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96ec5c-fad8-4577-b337-d0b9fa456c99}" ma:internalName="TaxCatchAll" ma:showField="CatchAllData" ma:web="e79ae682-bc36-46d4-a9a5-efc02a3ff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79ae682-bc36-46d4-a9a5-efc02a3ffe10" xsi:nil="true"/>
    <lcf76f155ced4ddcb4097134ff3c332f xmlns="698638bc-d16f-471e-8fbf-bd3aae94d4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F8CA1E-9C1C-431E-A406-83AE2F089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8638bc-d16f-471e-8fbf-bd3aae94d4c5"/>
    <ds:schemaRef ds:uri="e79ae682-bc36-46d4-a9a5-efc02a3ff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5D6C77-819E-4777-B8B3-AF2D588F5C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BE210-4B1F-43A2-BD91-2342A18A5670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44db3db7-1523-4826-83fd-741d9b441697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sharepoint/v3"/>
    <ds:schemaRef ds:uri="e79ae682-bc36-46d4-a9a5-efc02a3ffe10"/>
    <ds:schemaRef ds:uri="698638bc-d16f-471e-8fbf-bd3aae94d4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Community Packages</vt:lpstr>
      <vt:lpstr>2. MHLD CHC Community Packages</vt:lpstr>
      <vt:lpstr>3. Children's Community Package</vt:lpstr>
    </vt:vector>
  </TitlesOfParts>
  <Manager/>
  <Company>Swansea Bay Health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Jayne Dart (Swansea Bay UHB - Long Term Care)</dc:creator>
  <cp:keywords/>
  <dc:description/>
  <cp:lastModifiedBy>Sarah Jones (Swansea Bay UHB - Finance)</cp:lastModifiedBy>
  <cp:revision/>
  <dcterms:created xsi:type="dcterms:W3CDTF">2026-04-09T11:58:25Z</dcterms:created>
  <dcterms:modified xsi:type="dcterms:W3CDTF">2026-06-10T17:01:35Z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0x010100D68026C80DC880479519EF15292B5906</vt:lpwstr>
  </property>
  <property fmtid="{D5CDD505-2E9C-101B-9397-08002B2CF9AE}" pid="3" name="MediaServiceImageTags">
    <vt:lpwstr/>
  </property>
</Properties>
</file>