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ke009173\Documents\"/>
    </mc:Choice>
  </mc:AlternateContent>
  <xr:revisionPtr revIDLastSave="0" documentId="8_{EE04B0E0-49BB-487C-90E8-A64641B1EC4E}" xr6:coauthVersionLast="47" xr6:coauthVersionMax="47" xr10:uidLastSave="{00000000-0000-0000-0000-000000000000}"/>
  <bookViews>
    <workbookView xWindow="-108" yWindow="-108" windowWidth="23256" windowHeight="12576" activeTab="3" xr2:uid="{82392610-F6F7-4BD9-B05D-E5B11C6B79A0}"/>
  </bookViews>
  <sheets>
    <sheet name="SQA, STA &amp; RA" sheetId="1" r:id="rId1"/>
    <sheet name="Consultancy" sheetId="2" r:id="rId2"/>
    <sheet name="All Wales Contract Awards" sheetId="3" r:id="rId3"/>
    <sheet name="Exemptions" sheetId="4" r:id="rId4"/>
  </sheets>
  <definedNames>
    <definedName name="_xlnm._FilterDatabase" localSheetId="0" hidden="1">'SQA, STA &amp; RA'!$A$42:$L$42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9" i="3" l="1"/>
  <c r="J18" i="3" l="1"/>
  <c r="J6" i="3"/>
</calcChain>
</file>

<file path=xl/sharedStrings.xml><?xml version="1.0" encoding="utf-8"?>
<sst xmlns="http://schemas.openxmlformats.org/spreadsheetml/2006/main" count="1293" uniqueCount="800">
  <si>
    <t>Division/Department/DU</t>
  </si>
  <si>
    <t xml:space="preserve">Contract Ref: </t>
  </si>
  <si>
    <t>Agreement Title/Description</t>
  </si>
  <si>
    <t xml:space="preserve">Supplier </t>
  </si>
  <si>
    <t>Cost banding</t>
  </si>
  <si>
    <t xml:space="preserve">Reason/Circumstance </t>
  </si>
  <si>
    <t>First or Repeat Submission</t>
  </si>
  <si>
    <t>Revenue</t>
  </si>
  <si>
    <t>Compliance Comment</t>
  </si>
  <si>
    <t>SFI - Competition Threshold</t>
  </si>
  <si>
    <t>Capital/Revenue</t>
  </si>
  <si>
    <t>Period of Agreement/Delivery Date</t>
  </si>
  <si>
    <t>First</t>
  </si>
  <si>
    <t>Exceptional Activity in Accordance with Standing Financial Instructions e.g., Single Quotation or Tender Actions, Contract Change Notes, Execution of an Extension, Award of Further Business etc.</t>
  </si>
  <si>
    <t>Summary</t>
  </si>
  <si>
    <t>SQA</t>
  </si>
  <si>
    <t>No.</t>
  </si>
  <si>
    <t>Value exc. VAT</t>
  </si>
  <si>
    <t>STA</t>
  </si>
  <si>
    <t>RA</t>
  </si>
  <si>
    <t>Value inc. VAT</t>
  </si>
  <si>
    <t>Local Quotation Threshold over £5,000.00</t>
  </si>
  <si>
    <t>Repeat</t>
  </si>
  <si>
    <t>Retrospective Actions</t>
  </si>
  <si>
    <t>CCN's/Extensions</t>
  </si>
  <si>
    <t>All Wales Contract Ref:</t>
  </si>
  <si>
    <t>Category Lead</t>
  </si>
  <si>
    <t>Sourcing Lead</t>
  </si>
  <si>
    <t>Hospital</t>
  </si>
  <si>
    <t xml:space="preserve">Item Description </t>
  </si>
  <si>
    <t>Contract Start Date</t>
  </si>
  <si>
    <t>Contract End Date</t>
  </si>
  <si>
    <t xml:space="preserve">Value attributed to Swansea Bay exc VAT </t>
  </si>
  <si>
    <t xml:space="preserve">Value attributed to Swansea Bay inc. VAT </t>
  </si>
  <si>
    <t xml:space="preserve">Remarks </t>
  </si>
  <si>
    <t>All Sites</t>
  </si>
  <si>
    <t xml:space="preserve">Vicky Evans </t>
  </si>
  <si>
    <t>Change Control &amp; Contract Extensions</t>
  </si>
  <si>
    <t>Strategy</t>
  </si>
  <si>
    <t>Pharmacy</t>
  </si>
  <si>
    <t>Primary Care</t>
  </si>
  <si>
    <t>Morriston</t>
  </si>
  <si>
    <t>TBC</t>
  </si>
  <si>
    <t>Corporate</t>
  </si>
  <si>
    <t>MH &amp; LD Service Group</t>
  </si>
  <si>
    <t>MED-OJEU-51250</t>
  </si>
  <si>
    <t xml:space="preserve">Rhian Sadler </t>
  </si>
  <si>
    <t xml:space="preserve">Urine Meter </t>
  </si>
  <si>
    <t xml:space="preserve">CLI-OJEU-51547 </t>
  </si>
  <si>
    <t>Liz Ewing</t>
  </si>
  <si>
    <t>Pathology Consumables, Equipment, and Instruments</t>
  </si>
  <si>
    <t>MED-OJEU-51727</t>
  </si>
  <si>
    <t>Laryngoscope Blades and Associated Consumables</t>
  </si>
  <si>
    <t xml:space="preserve">CLI-OJEU-50995 </t>
  </si>
  <si>
    <t xml:space="preserve">Charlie Pritchard </t>
  </si>
  <si>
    <t>Ophthalmology Consumables Framework Agreement</t>
  </si>
  <si>
    <t>MED-OJEU-46488(A)</t>
  </si>
  <si>
    <t>Alex Wate</t>
  </si>
  <si>
    <t>alex.wate@wales.nhs.uk</t>
  </si>
  <si>
    <t>Airway Management</t>
  </si>
  <si>
    <t>Consultancy Services Provision</t>
  </si>
  <si>
    <t>Clinisupplies UK Ltd</t>
  </si>
  <si>
    <t>Various - multi-supplier agreement</t>
  </si>
  <si>
    <t>bethany.webber2@wales.nhs.uk</t>
  </si>
  <si>
    <t>liz.ewing@wales.nhs.uk</t>
  </si>
  <si>
    <t>rhian.sadler@wales.nhs.uk</t>
  </si>
  <si>
    <t xml:space="preserve">Exemptions Reference </t>
  </si>
  <si>
    <t xml:space="preserve">Description </t>
  </si>
  <si>
    <t xml:space="preserve">Exemption Reason </t>
  </si>
  <si>
    <t>SBU-EX-001-SP-23</t>
  </si>
  <si>
    <t xml:space="preserve">Extention to property lease in Aberafan Shopping Centre for Mass Vaccination Centre </t>
  </si>
  <si>
    <t xml:space="preserve">HB Wide </t>
  </si>
  <si>
    <t xml:space="preserve">Lease payment is covered by AW Exemption List </t>
  </si>
  <si>
    <t xml:space="preserve">Signal RP </t>
  </si>
  <si>
    <t xml:space="preserve">Exemption confirmed by KW 09.05.23 - see file for copy </t>
  </si>
  <si>
    <t>MH &amp; LD Physiotherapy Services</t>
  </si>
  <si>
    <t>David John Calways Edwards of the Court House, Llywnypia</t>
  </si>
  <si>
    <t xml:space="preserve">Exemption confirmed by KW 11.05.23 - see file for copy </t>
  </si>
  <si>
    <t>SBU-EX-003-SP-23</t>
  </si>
  <si>
    <t>NHS Benchmarking – Annual subscription 2023/24</t>
  </si>
  <si>
    <t>Finance - HB Wide</t>
  </si>
  <si>
    <t xml:space="preserve">As outlined in SFI's and Procurement Manual seeking competition for this would be impossible </t>
  </si>
  <si>
    <t>NHS North of England CSU</t>
  </si>
  <si>
    <t xml:space="preserve">Exemption confirmed by KW 12.05.23 - see file for copy </t>
  </si>
  <si>
    <t>SBU-EX-004-AM-23</t>
  </si>
  <si>
    <t>Utility charges linked to leasing of suite 4,8&amp;9 at red Dragon Court</t>
  </si>
  <si>
    <t>Lease &amp; Utilities is covered by AW Exemption List</t>
  </si>
  <si>
    <t>Nodor International Ltd</t>
  </si>
  <si>
    <t xml:space="preserve">Exemption confirmed by KW 16.05.23 - see file for copy </t>
  </si>
  <si>
    <t>SBU-EX-005-AM-23</t>
  </si>
  <si>
    <t>The Royal College of Psychiatrists EIPN Membership</t>
  </si>
  <si>
    <t>Adult Mental Health</t>
  </si>
  <si>
    <t>No Possible competition</t>
  </si>
  <si>
    <t>The Royal College of Psychiatrists</t>
  </si>
  <si>
    <t xml:space="preserve">Exemption confirmed by KW 18.05.23 - see file for copy </t>
  </si>
  <si>
    <t>SBU-EX-006-AT-23</t>
  </si>
  <si>
    <t xml:space="preserve">Primary Health Investments Properties Ltd </t>
  </si>
  <si>
    <t>Neath Port Talbot  Locality Team</t>
  </si>
  <si>
    <t>SBU-EX-007-PJ-23</t>
  </si>
  <si>
    <t>International Lymphoedema Conference</t>
  </si>
  <si>
    <t>Lymphoedema Clinic</t>
  </si>
  <si>
    <t xml:space="preserve">Exemption confirmed by KW 24.05.23 - see file for copy </t>
  </si>
  <si>
    <t>SBU-EX-008-AT-23</t>
  </si>
  <si>
    <t xml:space="preserve">Rent &amp; Services for accommodation </t>
  </si>
  <si>
    <t>Cardiff Disability Health Team</t>
  </si>
  <si>
    <t>Parade Estates Management</t>
  </si>
  <si>
    <t>Exemption confirmed by KW 22.06.23 see file for copy</t>
  </si>
  <si>
    <t>SBU-EX-009-AM-23</t>
  </si>
  <si>
    <t>RENT - CAMHS Outpatient Clinic, Ground Floor, 48 Kingsway, Swansea SA1 5HG</t>
  </si>
  <si>
    <t>My Pad to Let</t>
  </si>
  <si>
    <t xml:space="preserve">Exemption confirmed by KW 26.02.23 - see file for copy </t>
  </si>
  <si>
    <t>SBU-EX-011-RC-23</t>
  </si>
  <si>
    <t xml:space="preserve">Translation Services for Primary Care </t>
  </si>
  <si>
    <t>Cardiff Council</t>
  </si>
  <si>
    <t xml:space="preserve">Exemption confirmed by RC 6.7.23 - see file for copy </t>
  </si>
  <si>
    <t>SBU-EX-012-SM-23</t>
  </si>
  <si>
    <t>Storage &amp; Distribution of Medicinal Products</t>
  </si>
  <si>
    <t>Polar Speed</t>
  </si>
  <si>
    <t>Exemption confirmed by K.W 30.06.2023 - see folder for information</t>
  </si>
  <si>
    <t>SBU-EX-013-AW-23</t>
  </si>
  <si>
    <t>Accreditation/ Auditing/Surveillance Services</t>
  </si>
  <si>
    <t>Pathology/Morriston</t>
  </si>
  <si>
    <t>2023 Surveillance1- Morriston- Project No: 314163-01-01</t>
  </si>
  <si>
    <t>UKAS</t>
  </si>
  <si>
    <t>Exemption confirmed by K.W 26.07.2023 - see folder for information</t>
  </si>
  <si>
    <t>SBU-EX-014-SM-23</t>
  </si>
  <si>
    <t>Application for Radioactive Waste Permits</t>
  </si>
  <si>
    <t>National Resources Wales</t>
  </si>
  <si>
    <t xml:space="preserve">Exemption confirmed by K.W 14.08.23 - See folder for supporting information </t>
  </si>
  <si>
    <t>SBU-EX-015-JRC-23</t>
  </si>
  <si>
    <t>Rental of MRI from Cardiff &amp; Vale</t>
  </si>
  <si>
    <t>Health Board to Health Board</t>
  </si>
  <si>
    <t>SBU-EX-016-PJ-23</t>
  </si>
  <si>
    <t>TARN (Trauma Audit &amp; Research Network) Membership</t>
  </si>
  <si>
    <t>University of Manchester</t>
  </si>
  <si>
    <t xml:space="preserve">Exemption confirmed by K.W 11.08.23 - See folder for supporting information </t>
  </si>
  <si>
    <t>SBU-EX-017-AM-23</t>
  </si>
  <si>
    <t>Enhancement of Eye Care Liaison Service for NPTH &amp; SIngleton</t>
  </si>
  <si>
    <t xml:space="preserve">Ophthalmology Service </t>
  </si>
  <si>
    <t>RNIB - Royal National Institute for the Blind</t>
  </si>
  <si>
    <t>31.03.2024/</t>
  </si>
  <si>
    <t xml:space="preserve">Exemption confirmed by K.W 22.08.23 - See folder for supporting information </t>
  </si>
  <si>
    <t xml:space="preserve">Additional Lease space within an existing contract at David John Edwards of the court house, Llwynapia. </t>
  </si>
  <si>
    <t xml:space="preserve">The requirement has been published for competition x3 times, Polar Speed have been the singular responder each time. Service will be taken over by NWSSP TRAMS in 2027. Further info in folder. </t>
  </si>
  <si>
    <t>Cardiff &amp; Vale University Health Board</t>
  </si>
  <si>
    <t>SBU-EX-018-AM-23</t>
  </si>
  <si>
    <t>SBU-EX-019-AM-23</t>
  </si>
  <si>
    <t>SBU-EX-020-PJ-23</t>
  </si>
  <si>
    <t>SBU-EX-021-SM-23</t>
  </si>
  <si>
    <t xml:space="preserve">Room rental at Dunes Dentists Ty Arian Port Talbot for Neath Virtual Ward Service </t>
  </si>
  <si>
    <t>CAMHS Agency Staff after transition from Cwm Taff to SBU</t>
  </si>
  <si>
    <t>Rental for Unit 32+33</t>
  </si>
  <si>
    <t>Virtual Wards</t>
  </si>
  <si>
    <t>HQ</t>
  </si>
  <si>
    <t>Mark Hackett gave direct approval for continuity of service</t>
  </si>
  <si>
    <t xml:space="preserve">St Davids Recruitment </t>
  </si>
  <si>
    <t>Audit Wales</t>
  </si>
  <si>
    <t>New Pathways</t>
  </si>
  <si>
    <t>Lease covered by AW Exemption List</t>
  </si>
  <si>
    <t xml:space="preserve">Ongoing </t>
  </si>
  <si>
    <t>No expiry</t>
  </si>
  <si>
    <t>Keir agreement email in file</t>
  </si>
  <si>
    <t>Exemption confirmed by KW 19.10.2023 - See folder for supporting email.</t>
  </si>
  <si>
    <t>Exemption confirmed by RC 18.10.2023 - See folder for supporting email.</t>
  </si>
  <si>
    <t>SBU-EX-022-SM-23</t>
  </si>
  <si>
    <t>SBU-EX-023-AM-23</t>
  </si>
  <si>
    <t>Electrical Works Related to the National Grid</t>
  </si>
  <si>
    <t>Annual contribution towards Swansea Bay Public Service Board</t>
  </si>
  <si>
    <t>Capital Planning / HB Wide</t>
  </si>
  <si>
    <t xml:space="preserve">National Grid </t>
  </si>
  <si>
    <t>City &amp; County of Swansea Council</t>
  </si>
  <si>
    <t>1st April 2023 - 31st March 2024</t>
  </si>
  <si>
    <t>SBU-EX-024-RC-23</t>
  </si>
  <si>
    <t>SBU-EX-025-SP-23</t>
  </si>
  <si>
    <t>SBU-EX-026-SP-23</t>
  </si>
  <si>
    <t>Respiratory Therapy &amp; Accessories</t>
  </si>
  <si>
    <t>Suction Catheters &amp; Tubing</t>
  </si>
  <si>
    <t>Chest &amp; Wound Drainage</t>
  </si>
  <si>
    <t>Oxygen Therapy &amp; Inhalation</t>
  </si>
  <si>
    <t>Vascular Access Devices</t>
  </si>
  <si>
    <t>Provision of Wheelchair Seating and Postural Supports</t>
  </si>
  <si>
    <t>Patient Monitoring, ECG, and Defib Pads</t>
  </si>
  <si>
    <t>Skin &amp; Wound Closure</t>
  </si>
  <si>
    <t>Anti-embolism Stockings</t>
  </si>
  <si>
    <t>Wound Management</t>
  </si>
  <si>
    <t>Home Oxygen Service</t>
  </si>
  <si>
    <t>ryan.zobole@wales.nhs.uk</t>
  </si>
  <si>
    <t>jessica.heaton@wales.nhs.uk</t>
  </si>
  <si>
    <t>Abraham.Stone@Wales.Nhs.Uk</t>
  </si>
  <si>
    <t>lee.bodenham@wales.nhs.uk</t>
  </si>
  <si>
    <t>gareth.stallard@wales.nhs.uk</t>
  </si>
  <si>
    <t>Corporate Nursing</t>
  </si>
  <si>
    <t>The Maltings</t>
  </si>
  <si>
    <t>Above PCR</t>
  </si>
  <si>
    <t>SBU-EX-002-SP-23</t>
  </si>
  <si>
    <t>Executive Board Management Software</t>
  </si>
  <si>
    <t>Michael.Veasey@wales.nhs.uk</t>
  </si>
  <si>
    <t>Ryan Zobole</t>
  </si>
  <si>
    <t>Jessica Heaton</t>
  </si>
  <si>
    <t>Lee Bodenham</t>
  </si>
  <si>
    <t>Gareth Stallard</t>
  </si>
  <si>
    <t>Michael Veasey</t>
  </si>
  <si>
    <t>Charlotte Bolan</t>
  </si>
  <si>
    <t>MED-OJEU-53804</t>
  </si>
  <si>
    <t>MED-OJEU-51002</t>
  </si>
  <si>
    <t>NWSSP/FCS/FTS/001</t>
  </si>
  <si>
    <t>Community</t>
  </si>
  <si>
    <t>Option to extend +12 +12 this agreement has been logged for information purposes  * see email saved in the folder</t>
  </si>
  <si>
    <t>Annual charges split between electricity payments and daily rentals.
Total annual charges of £818,139.97 ('Value attributed to Swansea Bay' is the intital 5 year contract period and the option to extend a further 2 years)
There is currently a review underway to identify if VAT is applicable to all or parts of the provision of this service, currently all invoiced charges have VAT applicable. If successful this could result in parts or all of the service being declared as VAT exempt, resulting in a significant cost saving being available to Health Boards as a result of the reclaimable VAT, and a future cost avoidance for those aspects declared as VAT exempt. 
VAT might be removed for people at home but for residents of care homes it may still apply. Awaiting further confirmation from Sourcing and HMRC.</t>
  </si>
  <si>
    <t>MED-OJEU-36766</t>
  </si>
  <si>
    <t xml:space="preserve">MED-OJEU-53166 </t>
  </si>
  <si>
    <t>charlie.pritchard@wales.nhs.uk</t>
  </si>
  <si>
    <t>SBU-EX-027-JRC-23</t>
  </si>
  <si>
    <t>SBU-EX-028-JRC-23</t>
  </si>
  <si>
    <t>SBU-EX-029-AM-23</t>
  </si>
  <si>
    <t>SBU-EX-030-SU-23</t>
  </si>
  <si>
    <t>SBU-EX-031-PJ-23</t>
  </si>
  <si>
    <t xml:space="preserve">Statutory Financial Accounts Audit and Performance Audit Fees </t>
  </si>
  <si>
    <t xml:space="preserve">Sessional support for Interventional Radiology </t>
  </si>
  <si>
    <t xml:space="preserve">Consultation room rental at BAROD, 73-74 Mansel Street, Swansea for NPT Community Drug &amp; Alcohol team </t>
  </si>
  <si>
    <t xml:space="preserve">Additional costs to STA - SBU-STA-28892-045-JB-23 incurred during financial year 23-23 (£9,663) </t>
  </si>
  <si>
    <t>Annual Membership of the Vermont Oxford Network's View Database</t>
  </si>
  <si>
    <t>HQ/Finance - HB Wide</t>
  </si>
  <si>
    <t>Radiology</t>
  </si>
  <si>
    <t>NPT CDAT - Community Drug &amp; Alcohol Team</t>
  </si>
  <si>
    <t>IVF unit NPTH</t>
  </si>
  <si>
    <t>PCS Estates</t>
  </si>
  <si>
    <t>PTRC Management Company - Service Charge Payments</t>
  </si>
  <si>
    <t>HB to HB part of wider resilience strategy</t>
  </si>
  <si>
    <t xml:space="preserve">Wales Audit Office </t>
  </si>
  <si>
    <t>Cardiff and Value University Health Board</t>
  </si>
  <si>
    <t>Aneurin Bevan</t>
  </si>
  <si>
    <t>Barod Project</t>
  </si>
  <si>
    <t>HFEA</t>
  </si>
  <si>
    <t>Vermont Oxford Network</t>
  </si>
  <si>
    <t>31/04/2024</t>
  </si>
  <si>
    <t>Exemption confirmed by KW - 14.11.23</t>
  </si>
  <si>
    <t>Exemption confirmed by KW - 14.11.24</t>
  </si>
  <si>
    <t>Approved by R.C - 28/11/2023</t>
  </si>
  <si>
    <t xml:space="preserve">Exemption confirmed by K.W 01.12.23 - See folder for supporting information </t>
  </si>
  <si>
    <t>Approved by R.C - 19.12.23</t>
  </si>
  <si>
    <t>Colliers International</t>
  </si>
  <si>
    <t>Standard Financial Audits  - audit &amp; performance  fees</t>
  </si>
  <si>
    <t>n/a</t>
  </si>
  <si>
    <t>01/04./2023</t>
  </si>
  <si>
    <t>International Lymphoedema Framework</t>
  </si>
  <si>
    <t>Port Talbot Primary Care Resource Centre Management Co Ltd.</t>
  </si>
  <si>
    <t>Represents two year's cost. Exemption confirmed by RC - 26/10/2023</t>
  </si>
  <si>
    <t>HFEA Invoice - ABS010174 -  November 2023</t>
  </si>
  <si>
    <t>Exemption Confirmed</t>
  </si>
  <si>
    <t>SBU-SQA-28804-022-DS-23</t>
  </si>
  <si>
    <t>SBU-SQA-28804-023-SU-23</t>
  </si>
  <si>
    <t>SBU-SQA-28804-034-AW-23</t>
  </si>
  <si>
    <t>SBU-SQA-28804-035-AW-23</t>
  </si>
  <si>
    <t>SBU-SQA-28804-036-PJ-23</t>
  </si>
  <si>
    <t>SBU-SQA-28804-037-LW-23</t>
  </si>
  <si>
    <t>SBU-SQA-28804-038-LW-23</t>
  </si>
  <si>
    <t>SBU-SQA-28804-039-LW-23</t>
  </si>
  <si>
    <t>SBU-SQA-28804-040-PJ-23</t>
  </si>
  <si>
    <t>SBU-SQA-28804-041-AM-23</t>
  </si>
  <si>
    <t>SBU-SQA-28804-042-AM-23</t>
  </si>
  <si>
    <t>SBU-SQA-28804-044-PJ-23</t>
  </si>
  <si>
    <t>SBU-SQA-28804-045-PJ-23</t>
  </si>
  <si>
    <t>SBU-SQA-28804-046-AM-23</t>
  </si>
  <si>
    <t>SBU-SQA-28804-048-AM-23</t>
  </si>
  <si>
    <t>SBU-SQA-28804-049-AM-23</t>
  </si>
  <si>
    <t>Capital Planning</t>
  </si>
  <si>
    <t>Medical Illustration</t>
  </si>
  <si>
    <t>Sexual Health</t>
  </si>
  <si>
    <t>Morriston Estates</t>
  </si>
  <si>
    <t>Community &amp; Primary Care</t>
  </si>
  <si>
    <t>MH &amp; LD - CDAT Community Drug &amp; Alcohol Team</t>
  </si>
  <si>
    <t>South Wales Trauma Network</t>
  </si>
  <si>
    <t>Nuclear Medicine</t>
  </si>
  <si>
    <t>Morriston Service Group</t>
  </si>
  <si>
    <t>Caswell Clinic - Glanrhyd</t>
  </si>
  <si>
    <t xml:space="preserve">Primary Care </t>
  </si>
  <si>
    <t>PPE Equipment (Hoods)</t>
  </si>
  <si>
    <t>Waba Medical Image Manager Support &amp; Maintenance</t>
  </si>
  <si>
    <t>Millcare Core Application Support for existing deployed releases</t>
  </si>
  <si>
    <t>Provide flexible, robust, PROM &amp; clinical pathway solutions for any speciality or service</t>
  </si>
  <si>
    <t>Supervision of Opiate Substitute Therapy</t>
  </si>
  <si>
    <t>Paediatric Care After Resuscitation for paediatric staff at the Major Trauma Centre</t>
  </si>
  <si>
    <t>Major Trauma Life Support (MTLS) Course</t>
  </si>
  <si>
    <t>Annual Subscription for Isostock Software</t>
  </si>
  <si>
    <t>Consultancy services throughout Morriston Medical patient pathways.</t>
  </si>
  <si>
    <t>Educational Services</t>
  </si>
  <si>
    <t>GP practice Vision &amp; EMIS clinical system - UTI project</t>
  </si>
  <si>
    <t>Adcuris Consulting Limited</t>
  </si>
  <si>
    <t>WABA</t>
  </si>
  <si>
    <t>Meantime AMaT Ltd</t>
  </si>
  <si>
    <t>Dedalus</t>
  </si>
  <si>
    <t>Weishaupt</t>
  </si>
  <si>
    <t>Kaleidoscope</t>
  </si>
  <si>
    <t>Vision M Education Programs</t>
  </si>
  <si>
    <t>Cardiff University</t>
  </si>
  <si>
    <t>Gillett Ltd</t>
  </si>
  <si>
    <t>Claire Old Compassionate Caring Ltd</t>
  </si>
  <si>
    <t>Sylvia Fisher</t>
  </si>
  <si>
    <t>Vision in Primary Care</t>
  </si>
  <si>
    <t>SH HSDU</t>
  </si>
  <si>
    <t>SBU-STA-28892-033-AW-23</t>
  </si>
  <si>
    <t>SBU-STA-28892-034-AM-23</t>
  </si>
  <si>
    <t xml:space="preserve">SBU-STA-28892-035-AW-23 </t>
  </si>
  <si>
    <t>SBU-STA-28892-036-AM-23</t>
  </si>
  <si>
    <t>SBU-STA-28892-037-AW-23</t>
  </si>
  <si>
    <t xml:space="preserve">Theatre and Anaesthetics </t>
  </si>
  <si>
    <t>Primary &amp; community Therapy Service Group</t>
  </si>
  <si>
    <t>Estates Department</t>
  </si>
  <si>
    <t>Catering</t>
  </si>
  <si>
    <t>Hazardous waste collection to include WEEE (Waste Electronic and Electric Waste)  by the tonnage</t>
  </si>
  <si>
    <t>Hospital to Healthier Home Service</t>
  </si>
  <si>
    <t>Rotamap</t>
  </si>
  <si>
    <t>Eco Technology Ltd</t>
  </si>
  <si>
    <t>Care &amp; Repair Cymru</t>
  </si>
  <si>
    <t>RA-020-DS-23</t>
  </si>
  <si>
    <t xml:space="preserve">Morriston </t>
  </si>
  <si>
    <t xml:space="preserve">Extension of Outlier medical team to support Acute Medicine Services </t>
  </si>
  <si>
    <t>MediTeam</t>
  </si>
  <si>
    <t>SBU-RA-030-AW-23</t>
  </si>
  <si>
    <t>SBU-RA-031-PJ-23</t>
  </si>
  <si>
    <t>SBU-RA-032-AM-23</t>
  </si>
  <si>
    <t>SBU-RA-033-AW-23</t>
  </si>
  <si>
    <t>SBU-RA-034-AW-23</t>
  </si>
  <si>
    <t>SBU-RA-035-AM-23</t>
  </si>
  <si>
    <t>SBU-RA-036-PJ-23</t>
  </si>
  <si>
    <t>SBU-RA-037-AM-23</t>
  </si>
  <si>
    <t>SBU-RA-038-PJ-23</t>
  </si>
  <si>
    <t>SBU-RA-039-AM-23</t>
  </si>
  <si>
    <t>SBU-RA-041-AM-23</t>
  </si>
  <si>
    <t>SBU-RA-042-AM-23</t>
  </si>
  <si>
    <t>SBU-RA-043-AM-23</t>
  </si>
  <si>
    <t>SBU-RA-044-AW-23</t>
  </si>
  <si>
    <t>Health &amp; Safety</t>
  </si>
  <si>
    <t>Medical Illustrations</t>
  </si>
  <si>
    <t>NPT Hospital</t>
  </si>
  <si>
    <t>Radiotherapy</t>
  </si>
  <si>
    <t>Community Drug &amp; Alcohol Team</t>
  </si>
  <si>
    <t>Morriston service Group</t>
  </si>
  <si>
    <t>Caswell Clinic - glanrhyd</t>
  </si>
  <si>
    <t>WABA Licence &amp; Maintenance</t>
  </si>
  <si>
    <t>GP practice Vision Software</t>
  </si>
  <si>
    <t xml:space="preserve">Digital PROMs platform </t>
  </si>
  <si>
    <t>Consultancy Services</t>
  </si>
  <si>
    <t>Langstone Supplies Ltd</t>
  </si>
  <si>
    <t>In Practice Systems</t>
  </si>
  <si>
    <t>Vision in Primary Care Ltd</t>
  </si>
  <si>
    <t xml:space="preserve">WG Capital </t>
  </si>
  <si>
    <t>1st January 2024 -30th September 2024</t>
  </si>
  <si>
    <t>Originally subject to a MultiQuote exercise in December 2022, Adcuris Consulting Ltd was appointed as the successful bidder to support the Mid &amp; Soutwest Wales Regional Pathology Project. A full outline business case (OBC) was completed for WG consideration to fund a Regional Pathology Centre. However due to an increase in the original construction work estimate, the project is financially out of scope and is currently being redesigned and value engineered without financial implications</t>
  </si>
  <si>
    <t>As Adcuris Consulting Ltd has delivered 80% of the business case, for reasons of continuity it is imperative so that Adcuris finalise the OBC.  Any change in service provider at this stage would result in delays in completion.</t>
  </si>
  <si>
    <t>Licence for  Core software services. This product has been used within Medical Illustration for many years and is the standard in four out of five Welsh HB's.</t>
  </si>
  <si>
    <t>Software support can only be provided by WABA. A change of supplier in a very limited market is not practical from a financial or service provision perspective.</t>
  </si>
  <si>
    <t>AMaT - Audit Management and Tracking Licence</t>
  </si>
  <si>
    <t>1st January 2024 -30th December 2024</t>
  </si>
  <si>
    <t>Licence renewal for the AMaT Audit Management and Tracking Licence. Without this software, there is a risk of Clinical Teams not meeting statutory targets of clinical effectiveness</t>
  </si>
  <si>
    <t>This software is proprietary in nature, only this supplier can support the software, no alternative available.</t>
  </si>
  <si>
    <t>1st February 2024 - 31st January 2025</t>
  </si>
  <si>
    <t>Mill Systems went into liquidation so could no longer provide the service with support. Dedalus are the only supplier able to provide the essential required support for the dedicated patient IT system.</t>
  </si>
  <si>
    <t>Emergency purchase to replace Motor and varible speed drive on number 3 boiler burner</t>
  </si>
  <si>
    <t>These parts are proprietary in nature and for expediency have come direct from the manufacturer</t>
  </si>
  <si>
    <t>14th May 2023 - 13th May 2024</t>
  </si>
  <si>
    <t>Regional Integrated Fund</t>
  </si>
  <si>
    <t>Pro-Mapp functionality enables the Service to create a single patient record which is the only suitable Digital Platform for Home First as WCCIS is used as the Patient Administration System (PAS).  This system is due to be  replaced as a consequence of the All Wales PROMS Platform initiative with a new contract to be awarded shortly.</t>
  </si>
  <si>
    <t>Pro-Mapp was engaged in pilot for PROMS  collection offering funtionality that the incumbent supplier DrDoctor could not. This is an interim arrangement until such time that the new All Wales PROMS Solution is introduced.</t>
  </si>
  <si>
    <t>NCP - National Car Parks Ltd</t>
  </si>
  <si>
    <t>Pro-MAPP</t>
  </si>
  <si>
    <t>Provision of car parking permits for CDAT staff based in the Barod Building, Swansea, to enable the team to deliver core services. </t>
  </si>
  <si>
    <t>Parking permits are necessary to enable the staff to have the flexibility to visit clients at home, without any potential parking restrictions, upon return to the office. </t>
  </si>
  <si>
    <t xml:space="preserve">No viable alternative parking facilities in close enough proximity to Barod Building, </t>
  </si>
  <si>
    <t>1st April 2022 - 30th September 2026</t>
  </si>
  <si>
    <t>Kaleidoscope is the  sole supplier of this service. RA also completed for the period 1st April 2022 - 31st December 2023</t>
  </si>
  <si>
    <t>This is a unique service requirement and the supplier has the experience, insight and the necessary skill-mix to facilitate.</t>
  </si>
  <si>
    <t>Specialist education provider with over 20 years of teaching and providing services within this specialised forensic setting. This includes a specific understanding of risk and risk management when interacting with patients within a medium secure environment and an in depth understanding of the Agored Cymru Framework options.</t>
  </si>
  <si>
    <t>Provision of specialist educational services for a complex and at times challenging patient group with a wide range of learning abilities and styles. Provider has invaluable experience and knowledge providing this service using Agored Cymru Education Framework.RA Form raised for the period 1st April 2023 - 31st December 2023.</t>
  </si>
  <si>
    <t>1st April 2023 - 31st March 2025 (2 years)</t>
  </si>
  <si>
    <t>Provision of Specialist Educational Services</t>
  </si>
  <si>
    <t>SBU-SQA-28804-051-PJ-23</t>
  </si>
  <si>
    <t>27th February 2024 - 26th February 2025</t>
  </si>
  <si>
    <t>4th January 2024</t>
  </si>
  <si>
    <t>Original PO underestimated weight of collection and associated value. No other competiton available.</t>
  </si>
  <si>
    <t>Continuous Access to Third Sector Providers to deliver services in Swansea</t>
  </si>
  <si>
    <t>Swansea Council fo Voluntary Services (SCVS)</t>
  </si>
  <si>
    <t>1st April 2024 - 31st March 2025</t>
  </si>
  <si>
    <t>WG Cluster Monies</t>
  </si>
  <si>
    <t>STA required to ensure continuity of service to include but not exclusive to counselling services, in Swansea on behalf of LCC's, by the continuing management and operation of a Local Third Sector Grant Scheme, by Swansea Council for Voluntary Services.</t>
  </si>
  <si>
    <t>This is to ensure continuity of service whilst preparation is made to award a 3rd Sector Commissioning Framework, effective from 1st April 2025.</t>
  </si>
  <si>
    <t>March 2023 - November 2023</t>
  </si>
  <si>
    <t>Wilde &amp; Betts Agency</t>
  </si>
  <si>
    <t>Delay in the original SQA form being signed by Morriston Service Group Director.</t>
  </si>
  <si>
    <t xml:space="preserve">Delay in SQA approval process. This will be added to ECM to ensure end user is prompted well before the renewal date to ensure compliance prior to start date </t>
  </si>
  <si>
    <t>Currys PC World</t>
  </si>
  <si>
    <t xml:space="preserve">Ward manager purchased a small electric fridge for ward staff to hold food items and fluids on the ward, but exceeded the established daily financial allowance.
Ward manager has acted in an open and transparent manner to support their staff team in having access to refrigerated food and fluids.
</t>
  </si>
  <si>
    <t>Procurement is sensitive to the need for this product for staff and the good intentions of the staff member who purchased the fridge, it is important that the procurement of such items in in line with SFI’s. Going forward any such products should be procured through Oracle, or the SBU Procurement team should be contacted for advice.</t>
  </si>
  <si>
    <t>11th December 2023</t>
  </si>
  <si>
    <t>Purchase of small Fridge</t>
  </si>
  <si>
    <t>Medical Records Document Storage</t>
  </si>
  <si>
    <t>Notes storage with The Maltings is a recurrent service, the previous PO had expired and this was missed and only identified through the IoH process.</t>
  </si>
  <si>
    <t>22nd December 2023</t>
  </si>
  <si>
    <t>Original PO (92399412) placed for removal of WEEE Waste Skip and Hand ball collection of items - weight exceeded visual estimate.</t>
  </si>
  <si>
    <t>21st December 2023</t>
  </si>
  <si>
    <t xml:space="preserve">The procurement will not need a SQA as it has been completed using contract Ref: Clusters MDT Tender Ref: P189.02. Procurement has emailed the Department with a Word Doc. &amp; Flow Chart explaining the H.B.’s SFI’s and the relevant routes of procurement processes, requesting that these docs be disseminated throughout their team.  </t>
  </si>
  <si>
    <t>5th January 2024</t>
  </si>
  <si>
    <t>Pro-Mapp Ltd</t>
  </si>
  <si>
    <t>Currently using PRO-MAPP until confirmation of new digital PROMs solution. 2 Years Funding agreed via Regional Integrated Fund under West Glamorgan from 14th May 2022- May 14th 2024 to fund PRO-MAPP and enable Home first to continue to collect PROMs</t>
  </si>
  <si>
    <t>11th January 2024</t>
  </si>
  <si>
    <t>It was necessary to outsource the supervised consumption for a client of the Health Board’s substance misuse services for reason of clinical governance and risk. This related to a high profile case with involvement of the HB’s CEO at the time and local politicians. However there were delays in process due to resource issues,</t>
  </si>
  <si>
    <t xml:space="preserve">To be recorded as ECM to ensure renewal alert is progressed in future. Service has been questioned and a SQA is being completed to cover compliance. Notwithstanding the resource issues, the Service have been reminded of the responsibility to adhere to SFI’s when procuring Goods and/or Service
</t>
  </si>
  <si>
    <t>15th January 2024</t>
  </si>
  <si>
    <t>The FBP has had a discussion about the procurement limits and  re-circulated to the management teams a reminder of the key elements of the SFI’s and the responsibility of all budget managers to be aware of the rules and apply them, seeking help if unsure.This was a genuine oversight and is not a repeating issue in the group.</t>
  </si>
  <si>
    <t>Appropriate authorisation and all internal governance in line with SFI’s must be sought before any expenditure is committed or extensions are agreed.</t>
  </si>
  <si>
    <t>For a number of years Welsh Government have provided an extension of the funding for the Hospital to Healthier Home Service based on the principle the service is to replicate and test the ‘hospital to home’ model. Funding has now ceased and HB's have been asked to explore opportunities  to adopt the service locally to provide a sustainable funding stream in the long term. Contract was extended without regard to governance issues.</t>
  </si>
  <si>
    <t>CCN-024-RC-23</t>
  </si>
  <si>
    <t>CCN-025-RC-23</t>
  </si>
  <si>
    <t>Extension of Blood Gas Analyser Contract</t>
  </si>
  <si>
    <t>Additional two lines added into the variable costs of Schedule 6 of the MSC contract</t>
  </si>
  <si>
    <t>Singleton</t>
  </si>
  <si>
    <t>Werfen UK Ltd</t>
  </si>
  <si>
    <t>Sysmex Ltd</t>
  </si>
  <si>
    <t>SBU-EX-032-LW-23</t>
  </si>
  <si>
    <t>SBU-EX-033-SU-23</t>
  </si>
  <si>
    <t>SBU-EX-034-SU-23</t>
  </si>
  <si>
    <t>SBU-EX-035-AM-23</t>
  </si>
  <si>
    <t xml:space="preserve">SBU-EX-036-SP-23 </t>
  </si>
  <si>
    <t>SBU-EX-037-PJ-23</t>
  </si>
  <si>
    <t>SBU-EX-038-LW-24</t>
  </si>
  <si>
    <t>Return of funding for the VC programme for invoice to be raised</t>
  </si>
  <si>
    <t>London womens clinic storage fees</t>
  </si>
  <si>
    <t xml:space="preserve">Room 3.2.8 rental at City &amp; County of Swansea Civic Centre for Virtual Ward Cluster Teams Service </t>
  </si>
  <si>
    <t>SBUHB Contribution to Helppoint 23/24</t>
  </si>
  <si>
    <t>Emrts- NHS ePortfolios Annual fee 01/0402023 / 30/03/2024</t>
  </si>
  <si>
    <t>Primary Care Virtual Wards</t>
  </si>
  <si>
    <t>BUS Planning THQ</t>
  </si>
  <si>
    <t>Air Ambulance Dafen llanelli</t>
  </si>
  <si>
    <t xml:space="preserve">Hamburg’ exemption </t>
  </si>
  <si>
    <t xml:space="preserve">SLA with Swansea University, covered by exemptions list </t>
  </si>
  <si>
    <t>Swansea University</t>
  </si>
  <si>
    <t>London womens Clinic</t>
  </si>
  <si>
    <t xml:space="preserve">Swansea University </t>
  </si>
  <si>
    <t>Police &amp; Crime Commision</t>
  </si>
  <si>
    <t>NHS Education for Scotland</t>
  </si>
  <si>
    <t>01.04.24</t>
  </si>
  <si>
    <t>31.03.27</t>
  </si>
  <si>
    <t>email from Keir</t>
  </si>
  <si>
    <t>£2857.25 per quarter. total for period approx @ £17K</t>
  </si>
  <si>
    <t>Ref SBU-EX-027-SP-23 originally allocated, duplicate.  Exemption Confirmed by RC 30.01.24/KW 31.01.24</t>
  </si>
  <si>
    <t>Exemption Confirmed by RC 05/02/2024</t>
  </si>
  <si>
    <t>As the equivalent products with the same pricing for the new equipment are already included in the Year 1 variable costs there is no requirement to revise any payments schedules for the products addition.</t>
  </si>
  <si>
    <t>Managed Service Contract for Haematology and Haemostasis Analysers, reagents, maintenance and Associated Laboratory services - SBU-DIR-032-RC-23</t>
  </si>
  <si>
    <t>SBU-RA-045-AT-23</t>
  </si>
  <si>
    <t>New Pathways FFTC of Excellence</t>
  </si>
  <si>
    <t>SBU-SQA-28804-052-AW-23</t>
  </si>
  <si>
    <t>SBU-SQA-28804-053-AT-24</t>
  </si>
  <si>
    <t>SBU-RA-046-AT-23</t>
  </si>
  <si>
    <t>SBU-EXT-026-RC-23</t>
  </si>
  <si>
    <t>SBU-EXT-027-RC-23</t>
  </si>
  <si>
    <t>Arjo Ltd</t>
  </si>
  <si>
    <t>Quadient UK Ltd</t>
  </si>
  <si>
    <t>Extension of Bed Management Contract</t>
  </si>
  <si>
    <t>2 Year Extension of Franking Machine - Variation Form: 476863 refers</t>
  </si>
  <si>
    <t>CCS Framework RM6280 for the provision of Postal Services &amp; Solutions - Lot 1 Franking Machines, Mailroom Equipment and Associated Consumables</t>
  </si>
  <si>
    <t>Costs remain in line with existing contract pricing</t>
  </si>
  <si>
    <t>SBU-EX-039-LW-23</t>
  </si>
  <si>
    <t>Nursing SBU HQ</t>
  </si>
  <si>
    <t>Royal Collage of Nursing</t>
  </si>
  <si>
    <t>Exemption Confirmed by RC 07/02/2024</t>
  </si>
  <si>
    <t>14th February 2024</t>
  </si>
  <si>
    <t>Purchase of PPE Equipment (Hoods)</t>
  </si>
  <si>
    <t>1st December 2023 - 30th November 2024</t>
  </si>
  <si>
    <t>Virtual Wards Revenue</t>
  </si>
  <si>
    <t>System used to extract and run specific reports from GP Systems. Without it,  there would be inadequate patient diagnosis and treatment of patients</t>
  </si>
  <si>
    <t>Revenue to be recouped from NHS Executive</t>
  </si>
  <si>
    <t>These are "pass through" costs. It is not possible for the Health Borad to tender for this requirement</t>
  </si>
  <si>
    <t>Legal Services provided to New Pathways in relation to Swansea Sexual Assault Referral Centre) SARC Hub</t>
  </si>
  <si>
    <t>New Pathways are a charity organisation who have instucted Geralds to act on their behalf for developing the legal documentation surrounding the accommodation for Paediatric SARC Services.</t>
  </si>
  <si>
    <t>New Pathways F.F.T.C. of Excellence</t>
  </si>
  <si>
    <t>First Bus Cymru</t>
  </si>
  <si>
    <t>First Bus Cymru are the current travel provider for International Nurses that come to SBU HB Baglan HQ for training to undertake the clinical OSCE exam to become UK Registrants. First Bus Cymru provide a monthly ticket, which can be used across the Swansea Bay area costing £80 per ticket in comparison with a daily return ticket of £4.70.</t>
  </si>
  <si>
    <t>Following a review of transport services and a succesful trial, First Bus Cymru are the only viable transport option for this specific route, there are no alternatives</t>
  </si>
  <si>
    <t>Transport Services for International Nurses</t>
  </si>
  <si>
    <t>Capital</t>
  </si>
  <si>
    <t>1st September 2023 - 31st August 2024</t>
  </si>
  <si>
    <t>FP Hurley &amp; Sons</t>
  </si>
  <si>
    <t>Installation of specialist external extraction Fan for removing air from a Class  II safety cabinet</t>
  </si>
  <si>
    <t>N. Massie Psychology Ltd</t>
  </si>
  <si>
    <t>5th February 2024 - 31st March 2024</t>
  </si>
  <si>
    <t>1st January 2024 - 31st December 2024</t>
  </si>
  <si>
    <t>Psychological Intervention/Therapy for Family</t>
  </si>
  <si>
    <t xml:space="preserve"> Corporate</t>
  </si>
  <si>
    <t>To provide a comprehensive rota system that also assists with identifying financial &amp; resource efficiency measures for all medical staff within Anaesthetics &amp; Intensive Care.</t>
  </si>
  <si>
    <t>Local Tender Threshold over £25K</t>
  </si>
  <si>
    <t>This system allows the Service to be as efficient as possible due to cover being visible to all of SBUHB, as the system is accessible to all via the clinical portal.</t>
  </si>
  <si>
    <t>WG Initiative - Hospital to Healthier Home Service. Originally funded by WG, but funding being picked up by individual HB's from 2023/24</t>
  </si>
  <si>
    <t>Long standing WG funded initiative, now funded by the Health Board. Care &amp; Repair are the original supplier of the service. One w.t.e employed. STA is appropriate for continuity of this individual in the post.</t>
  </si>
  <si>
    <t>Order placed without recourse to Procurement. Supplier delivered in the absence of a PO. Both have been advised of their responsibility to adhere to SO's/SFI's an the No Po No Pay Policy.</t>
  </si>
  <si>
    <t>first</t>
  </si>
  <si>
    <t>Replenishment of PPE Hoods - Langstone delivered following a request form the Respiratory Protection Advisor.</t>
  </si>
  <si>
    <t>2nd February 2024</t>
  </si>
  <si>
    <t>1st December 2023-30th November 2024</t>
  </si>
  <si>
    <t>Early engagement with Procurement would have prevented this breach. Service have been reminded  of their responsibility to ensure compliance with S/O’s &amp; SFI’s.</t>
  </si>
  <si>
    <t>Extension of MultiQuote order where only this supplier tendered. Service thought that this was going to be a short term arrangement, whilst the recruitment process was satisfied. Delays in recruiting and staff sickness had resulted in the arrangement being extended without recourse to Procurement</t>
  </si>
  <si>
    <t>Hire of temporary staff whilst formal recruitment exercise is undertaken</t>
  </si>
  <si>
    <t>Rubicon Wales</t>
  </si>
  <si>
    <t>SBU-SQA-28804-054-AW-23</t>
  </si>
  <si>
    <t>SBU-SQA-28804-055-DS-23</t>
  </si>
  <si>
    <t>Digital</t>
  </si>
  <si>
    <t>Nutrician and Dietetics</t>
  </si>
  <si>
    <t>Software licence to use Firely</t>
  </si>
  <si>
    <t>SBU-STA-28892-038-AW-23</t>
  </si>
  <si>
    <t xml:space="preserve">IM &amp; T </t>
  </si>
  <si>
    <t>Security cover for Annual leave and sickness along with emergency cover on wards when requested</t>
  </si>
  <si>
    <t>Change Healthcare UK Holdings Limited</t>
  </si>
  <si>
    <t>SBU-CCN-EXT-028-SP-23</t>
  </si>
  <si>
    <t xml:space="preserve">Final extension to HePMA System </t>
  </si>
  <si>
    <t xml:space="preserve">System C (previously Careflow, previously JAC) </t>
  </si>
  <si>
    <t>SBU-EX-040-AM-23</t>
  </si>
  <si>
    <t>SBU-EX-041-AM-23</t>
  </si>
  <si>
    <t>SBU-EX-042-AM-23</t>
  </si>
  <si>
    <t>SBU-EX-043-AM-23</t>
  </si>
  <si>
    <t>SBU-EX-044-AM-23</t>
  </si>
  <si>
    <t>SBU-EX-045-AM-23</t>
  </si>
  <si>
    <t>SBU-EX-046-AM-23</t>
  </si>
  <si>
    <t>Primary Care Centre, Alfred Street, Neath (Coastal Housing)</t>
  </si>
  <si>
    <t>Beacon Centre SA1, (SBUHB Area)</t>
  </si>
  <si>
    <t>Beacon Centre SA1, (Primary Care Team University Space)</t>
  </si>
  <si>
    <t>Primary Care Centre, Clydach</t>
  </si>
  <si>
    <t>Primary Care Team, Pontardawe</t>
  </si>
  <si>
    <t>Port Talbot Resource Centre - SBUHB</t>
  </si>
  <si>
    <t>Port Talbot Resource Centre - Restorative Dentistry</t>
  </si>
  <si>
    <t>PHP Primary Health Properties Ltd</t>
  </si>
  <si>
    <t xml:space="preserve">Primary Health Properties </t>
  </si>
  <si>
    <t>Anchor Meadow Ltd</t>
  </si>
  <si>
    <t>Coastal Housing</t>
  </si>
  <si>
    <t>15.10.2007</t>
  </si>
  <si>
    <t>14.10.2027</t>
  </si>
  <si>
    <t>24.04.2013</t>
  </si>
  <si>
    <t>23.04.2033</t>
  </si>
  <si>
    <t>03.04.2009</t>
  </si>
  <si>
    <t>02.04.2029</t>
  </si>
  <si>
    <t>15.02.2024</t>
  </si>
  <si>
    <t>26.09.2009</t>
  </si>
  <si>
    <t>25.09.2029</t>
  </si>
  <si>
    <t>23.02.2012</t>
  </si>
  <si>
    <t>22.02.2032</t>
  </si>
  <si>
    <t>Primary Care &amp; Planning</t>
  </si>
  <si>
    <t xml:space="preserve">Exemption confirmed by RC 28/02/2024 - see email in file  </t>
  </si>
  <si>
    <t>SBU-SQA-28804-056-DS-23</t>
  </si>
  <si>
    <t>Capital planning for HDSU</t>
  </si>
  <si>
    <t>Getinge Limited</t>
  </si>
  <si>
    <t>SBU-STA-28892-039-SP-23</t>
  </si>
  <si>
    <t>SBU-STA-28892-040-AW-23</t>
  </si>
  <si>
    <t xml:space="preserve">Radiology </t>
  </si>
  <si>
    <t>Kohler</t>
  </si>
  <si>
    <t xml:space="preserve">Patient Feedback Team </t>
  </si>
  <si>
    <t>SBU-EX-047-SP-23</t>
  </si>
  <si>
    <t>SBU-EX-048-AM-23</t>
  </si>
  <si>
    <t>SBU-EX-049-AM-23</t>
  </si>
  <si>
    <t>SBU-EX-051-AM-23</t>
  </si>
  <si>
    <t xml:space="preserve">Hire of Ambulance for EMRTS ACCT service </t>
  </si>
  <si>
    <t>Rent/Lease Accommodation - Mountain View Health Centre, Townhill. Diabetic Retinopathy Service</t>
  </si>
  <si>
    <t xml:space="preserve">Annual contribution to Swansea Council for Public Health Wales NERS Exercise Lifestyle Programme </t>
  </si>
  <si>
    <t>Annual contribution to Swansea Council for Public Health Wales NERS Ortho Prehab Scheme</t>
  </si>
  <si>
    <t xml:space="preserve">EMRTS </t>
  </si>
  <si>
    <t>Women's Health &amp; Ophthalmology</t>
  </si>
  <si>
    <t>Physiotherapy</t>
  </si>
  <si>
    <t xml:space="preserve">Specialist vehicle, no possible competition, internal market </t>
  </si>
  <si>
    <t>Mountain View Health Centre</t>
  </si>
  <si>
    <t>Swansea Council</t>
  </si>
  <si>
    <t xml:space="preserve">Bristol Ambulance </t>
  </si>
  <si>
    <t>04.03.2024</t>
  </si>
  <si>
    <t>03.03.2025</t>
  </si>
  <si>
    <t>01.04.2024</t>
  </si>
  <si>
    <t>31.03.2025</t>
  </si>
  <si>
    <t>06.12.2023</t>
  </si>
  <si>
    <t>05.12.2024</t>
  </si>
  <si>
    <t>01.09.2023</t>
  </si>
  <si>
    <t>30.08.2024</t>
  </si>
  <si>
    <t>SBU-SQA-28804-057-LW-23</t>
  </si>
  <si>
    <t>SBU-SQA-28804-058-PJ-23</t>
  </si>
  <si>
    <t>Cancer Institute Singleton hHospital</t>
  </si>
  <si>
    <t>Healthcare systems Engineering</t>
  </si>
  <si>
    <t>SBU-STA-28892-043-AM-23</t>
  </si>
  <si>
    <t>SBU-STA-28892-044-AM-23</t>
  </si>
  <si>
    <t>MEMS</t>
  </si>
  <si>
    <t>CAMHS - Child and Adolescent Mental health Service</t>
  </si>
  <si>
    <t>Mental Health</t>
  </si>
  <si>
    <t>Replacement UPS frame after a massive capacitor failure that caused severe damage to the UPS unit</t>
  </si>
  <si>
    <t>Increase to value of existing Insourcing of mobile PET/CT service due to many more patients going through the service that originally estimated.</t>
  </si>
  <si>
    <t>Building works to provide the CYP Sanctuary Service</t>
  </si>
  <si>
    <t>Securitas Technology Ltd</t>
  </si>
  <si>
    <t>Adferiad Recovery</t>
  </si>
  <si>
    <t>Prometheus Secure Transport</t>
  </si>
  <si>
    <t>SBU-RA-047-DS-23</t>
  </si>
  <si>
    <t>SBU-RA-048-LW-23</t>
  </si>
  <si>
    <t>SBU-RA-049-AM-23</t>
  </si>
  <si>
    <t>SBU-RA-050-AM-23</t>
  </si>
  <si>
    <t>Med Physics SH</t>
  </si>
  <si>
    <t>SBU Field Hospital Bay Studio</t>
  </si>
  <si>
    <t>CAMHS - Child and Adolescent Mental Health services</t>
  </si>
  <si>
    <t>Building works for CYP Sanctuary Service location</t>
  </si>
  <si>
    <t>Safe &amp; secure patient transport</t>
  </si>
  <si>
    <t>SBU-EXT-029-RC-23</t>
  </si>
  <si>
    <t>PCS</t>
  </si>
  <si>
    <t xml:space="preserve">Health Board wide </t>
  </si>
  <si>
    <t>Extension of MES for Blood Gas Service</t>
  </si>
  <si>
    <t>End of Lease extension for two years whilst Hybrid Mail is rolled out.</t>
  </si>
  <si>
    <t>Final extension to HePMA system, 3 year term expired on 21 March 21, option to extend for annually for a further 4 years - final extension period 01.02.24 to 21.03.25</t>
  </si>
  <si>
    <t>Extended whilst a legal challenge is being addressed following an All Wales tender for IMCA Services</t>
  </si>
  <si>
    <t>1st April  2024 - 31st May 2024</t>
  </si>
  <si>
    <t>Extended via Change Control Note no 24/CCN03, ecm_142127</t>
  </si>
  <si>
    <t xml:space="preserve">Value is estimated only subject to activity. </t>
  </si>
  <si>
    <t>SBU-EX-052-SU-23</t>
  </si>
  <si>
    <t>SBU-EX-053-AM-23</t>
  </si>
  <si>
    <t>SBU-EX-054-AM-23</t>
  </si>
  <si>
    <t>SBU-EX-055-LW-23</t>
  </si>
  <si>
    <t>SBU-EX-056-LW-23</t>
  </si>
  <si>
    <t>SBU-EX-057-LW-23</t>
  </si>
  <si>
    <t>SBU-EX-058-LW-23</t>
  </si>
  <si>
    <t>Annual subscription fee to Intensive Care National Audit &amp; Research Centre</t>
  </si>
  <si>
    <t>Expenses of the Chair of the Maternity Voices Partnership</t>
  </si>
  <si>
    <t xml:space="preserve">Annual contribution to NPT Council for Public Health Wales NERS Exercise Lifestyle Programme </t>
  </si>
  <si>
    <t>Orbit Property Manangement - Service charge 6 monthly (March 24)</t>
  </si>
  <si>
    <t>PRINCE2 Training</t>
  </si>
  <si>
    <t>Provision of hospital quality Improvement Review for Swansea</t>
  </si>
  <si>
    <t>Penalty applied to WRPC</t>
  </si>
  <si>
    <t>HQ Baglan Ind Park</t>
  </si>
  <si>
    <t>Pharmacy Morriston</t>
  </si>
  <si>
    <t>ICNARC</t>
  </si>
  <si>
    <t>Lisa Boat</t>
  </si>
  <si>
    <t>NPT Council</t>
  </si>
  <si>
    <t>Orbit</t>
  </si>
  <si>
    <t>USW</t>
  </si>
  <si>
    <t>The Royal Pharmaceutical Society</t>
  </si>
  <si>
    <t xml:space="preserve">Exemption confirmed by KW </t>
  </si>
  <si>
    <t>Getinge Ltd</t>
  </si>
  <si>
    <t>22nd February 2024</t>
  </si>
  <si>
    <t>Essential call-out repairs for Sterilisers at Singleton Hospital</t>
  </si>
  <si>
    <t>Repairs required were oiutside the scope of the maintenance arrangements and could only be undertaken by the original equipment manufacturer</t>
  </si>
  <si>
    <t>Charitable Funds</t>
  </si>
  <si>
    <t xml:space="preserve">SBU-SQA-28804-043-PJ-23 </t>
  </si>
  <si>
    <t>18th January 2024</t>
  </si>
  <si>
    <t>For a consistent approach to the training methodology and course content. Recommended by the South Wales Trauma Network</t>
  </si>
  <si>
    <t>Staff have two years in which to complete the course. The course will enable staff at the Major Trauma Centre to maintain professional development and essential skills</t>
  </si>
  <si>
    <t>Firely B.V</t>
  </si>
  <si>
    <t>Tanita</t>
  </si>
  <si>
    <t>VBHC Funding</t>
  </si>
  <si>
    <t>1st  March 2024</t>
  </si>
  <si>
    <t>Purchase of 4 x Bioelectrical impedance analysis machines and software</t>
  </si>
  <si>
    <t>This represents a one-off purchase of four of these machines which are already being utilised by other Dietetic Services within the Health Board.</t>
  </si>
  <si>
    <t>The Service has standardised on this equipment and therefore for reasons of compatability &amp; training the STA has been approved.</t>
  </si>
  <si>
    <t>20th March 2024</t>
  </si>
  <si>
    <t>Supply and installation of 2 new control panels for Getinge Sterilisers.</t>
  </si>
  <si>
    <t>Getinge is the original equipment manufacturer therefore, no other supplier can supply and fit the respective critical parts</t>
  </si>
  <si>
    <t>RDF Professional Development Ltd</t>
  </si>
  <si>
    <t>12th-14th May 2024</t>
  </si>
  <si>
    <t>Annual Conference to bring together UK wide professional community in research management, support &amp; leadership in health &amp; care</t>
  </si>
  <si>
    <t>RDF24 Annual Conference is scheduled to take place at the Celtic Manor, Wales on the 12th-14th May 2024</t>
  </si>
  <si>
    <t>SAASoft Ltd</t>
  </si>
  <si>
    <t>Ring-fenced R&amp;D Funding</t>
  </si>
  <si>
    <t>External HCSE-4 Consultancy, HCSE Training subscriptions to include HSCE Workshops etc.</t>
  </si>
  <si>
    <t xml:space="preserve">This company has been providing ongoing systems engineering training and expertise in the Healthcare domain to the HB for several years. This training is essential and forms part of the Health Board's IMTP. </t>
  </si>
  <si>
    <t xml:space="preserve">There is no other supplier in the UK providing this type of training. </t>
  </si>
  <si>
    <t>Nightingale Cleaning Services</t>
  </si>
  <si>
    <t>1st June 2023 - 31st March 2024</t>
  </si>
  <si>
    <t>Cleaning Services for Local Vaccination Centres, sites external to the Health Board</t>
  </si>
  <si>
    <t>SBU-SQA-28804-059-LW-23 - Incomplete SQA</t>
  </si>
  <si>
    <t>1st October 2023 - 31st March 2024</t>
  </si>
  <si>
    <t>Rubicon</t>
  </si>
  <si>
    <t>Nearline storage  - extension to current storage limitations.</t>
  </si>
  <si>
    <t>20th February 2024</t>
  </si>
  <si>
    <t xml:space="preserve">Change Healthcare provide the Health Board's Cardiology Cath Lab Database system and PACS. This was to purchase additional storage for images/reports which are used by HB stakeholders. </t>
  </si>
  <si>
    <t xml:space="preserve">Fujifilm Healthcare </t>
  </si>
  <si>
    <t>8th March 2024</t>
  </si>
  <si>
    <t>These workstations must be supplied and supported by FujiFilm, given the critical &amp; complex integration of software.</t>
  </si>
  <si>
    <t>Purchase of 4 x Home Workstation Packages</t>
  </si>
  <si>
    <t>FujiFilm are the current PACS supplier. All reporting workstation s need to be sourced from Fuji to ensure service and maintenance. These particular workstations are required to provide extended reporting capacity to MIU at Neath.</t>
  </si>
  <si>
    <t>13th March 2024</t>
  </si>
  <si>
    <t>12th March 2024 - 11th March 2027</t>
  </si>
  <si>
    <t>Annual Maintenance Renewal - Mobile View Asset Management (3 year agreement)</t>
  </si>
  <si>
    <t>Mobile View provides for RFID Tracking of all medical devices across the HealthBoard</t>
  </si>
  <si>
    <t>1ST April 2023 - 31st March 2024</t>
  </si>
  <si>
    <t>Only Adferiad as the incumbent contractor can carry out the modification component</t>
  </si>
  <si>
    <t>WG Revenue</t>
  </si>
  <si>
    <t>Safe &amp; Secure Patient Transport Services</t>
  </si>
  <si>
    <t>1ST April 2024 - 31st March 2025</t>
  </si>
  <si>
    <t>Check-It Europe Ltd</t>
  </si>
  <si>
    <t>1st June 2023 - 30th June 2024</t>
  </si>
  <si>
    <t>Renewal of Temperature Monitoring/Calibration service</t>
  </si>
  <si>
    <t>Breakdown of Sterilisers needed to be addressed promptly to avoid a negative impact on patient care</t>
  </si>
  <si>
    <t>This service is required to ensure that drugs are stored at correct temperature in line with MHRA &amp; manufacturer's requirement. Loss of temperature monitoring could result in significant loss of stock with patient care &amp; financal implications.</t>
  </si>
  <si>
    <t>STA approved to ensure continuity of sevice, however, this requirement will need to be exposed to a competitve execise in line with Standing Orders</t>
  </si>
  <si>
    <t>This course is unique to Cardiff University and features contributions from consultants, senior nurses and allied healthcare professionals from across the NHS in Wales.</t>
  </si>
  <si>
    <t>1st March 2024</t>
  </si>
  <si>
    <t>1st January 2024- 31st December 2024</t>
  </si>
  <si>
    <t>This software allows Nuclear Medicine to keep records of radioactivity movements on-site to comply with the Environmental Permitting Regulations 2010.</t>
  </si>
  <si>
    <t>Annual Subscription for Isostock Radioactivity Management Software Software</t>
  </si>
  <si>
    <t>This is an OEM requirement. No competition is available</t>
  </si>
  <si>
    <t>SBU-STA-28892-042-AW-23</t>
  </si>
  <si>
    <t>SBU-RA-028-SU-23</t>
  </si>
  <si>
    <t>Outlier Medical Team has been in post since November 2021at the request of the Service Director. This service has been extended once due to unscheduled care pressures. These pressures persist and combined with the redesign of medical services, this team needs to be maintained  to keep areas safe.</t>
  </si>
  <si>
    <t>14th July 2023 - 30th April 2024</t>
  </si>
  <si>
    <t>31st January 2024</t>
  </si>
  <si>
    <t>Legal Services - Sexual Assault Referral Clinic (SARC)</t>
  </si>
  <si>
    <t>SBU-EXT-030-RC-23</t>
  </si>
  <si>
    <t>Extension of Glucose &amp; Ketone Meter Contract</t>
  </si>
  <si>
    <t>Abbott Laboratories Ltd</t>
  </si>
  <si>
    <t>POCT Services</t>
  </si>
  <si>
    <t>1st February 2024 - 31st March 2025</t>
  </si>
  <si>
    <t>Mental Health Matters</t>
  </si>
  <si>
    <t>N Massie Psychology Ltd</t>
  </si>
  <si>
    <t xml:space="preserve">Provision of Psychology Services </t>
  </si>
  <si>
    <t>5th March 2024</t>
  </si>
  <si>
    <t>This relates to the provision of psychological support for a family group. Due to the nature of circumstances, the work has required the establishment of a sound &amp; trusting relationship with therapist. This support will continue to be provided for the foreseeable future.</t>
  </si>
  <si>
    <t>InHealth Ltd</t>
  </si>
  <si>
    <t>Compliant process underpinning the original award, RA to cover additional expenditure incurred as throughput exceeded anticipated activity. However, this represents poor financial management and the Service needs to track expenditure in real-time &amp; prepare approval paperwork in a timely manner.</t>
  </si>
  <si>
    <t>19th April 2024</t>
  </si>
  <si>
    <t>Increase value to Insourcing of Mobile PET/CT service for SBU.</t>
  </si>
  <si>
    <t xml:space="preserve">Provision of Cleaning Services for vaccination sites. </t>
  </si>
  <si>
    <t>Cleaning Service initially provided by OCS under a compliant Framework, service withdrawn due to resource issues. Nightingale engaged as a temporary replacement, expenditure was initially below the £5K thereshold, but has since been exceeded with extended service provision.</t>
  </si>
  <si>
    <t>Early engagement with Procurement would have avoided the need to address the position retrospectively. Service have been advised accordingly.</t>
  </si>
  <si>
    <t>28th March 2024</t>
  </si>
  <si>
    <t>A WG funded pilot service which aims to avoid emergency admissions of young people in mental health crisis. The Health Board awarded a contract to Adferiad following a tender exercise. However, it was identified that consideration had not been given to a building modification component in the original tender spec. The cost of £65K is to be funded by WG and as Adferiad is the incumbent supplier, only Adferiad can undertake the work.</t>
  </si>
  <si>
    <t>4th April 2024</t>
  </si>
  <si>
    <t>This transport provider has been selected on the basis of their suitability with regard to the need of the patient group involved. This is an interim measure whilst the NCCU Secure Transport Review is complete</t>
  </si>
  <si>
    <t>This transport provider has been selected on the basis of their suitability with regard to the need of the patient group involved. This is an interim measure whilst the NCCU Secure Transport Review is complete. Other providers have proven to be unreliable.</t>
  </si>
  <si>
    <t>Increased usage of this supplier has occurred due to adverse incidents with other providers. This has then identified the service costs exceeding the Health Board’s SFI’s (5K threshold) and has highlighted the need for further procurement processes to ensure compliance.</t>
  </si>
  <si>
    <t>1st April 2024 - 31st October 2024</t>
  </si>
  <si>
    <t>Extension required as a pre-cursor to a further market test exercise</t>
  </si>
  <si>
    <t>7th April 2024 - 6th April 2026</t>
  </si>
  <si>
    <t>Extension of Independent Mental Capacity Advocacy (IMCA) Service</t>
  </si>
  <si>
    <t>Since 1st October 2007, Local Authorities and Health Boards/Trust bodies in Wales have a legal duty to ensure that an IMCA service is made available and instruct an IMCA to support an individual if they meet the criteria as laid out in the MCA,</t>
  </si>
  <si>
    <t>Extended to maintain continuity whilst the new contract with Nova/Chrystal is rolled out. 12 months from 1st Jan 2024 with an option to extend for a further 12 months, if required.</t>
  </si>
  <si>
    <t>Continuity of the Provision of Blood Glucose &amp; Ketone Meter contract with Abbott which supports  380 secondary care meters &amp; 400 community meters</t>
  </si>
  <si>
    <t>Urgent Autoclave repairs and call-outs</t>
  </si>
  <si>
    <t xml:space="preserve">RA is a result of a delay in addressing and resolving cost queries and so justified. </t>
  </si>
  <si>
    <t>9th April 2024</t>
  </si>
  <si>
    <t xml:space="preserve">SBU-SQA-28804-050-AT-23 </t>
  </si>
  <si>
    <t>£5k-£25k</t>
  </si>
  <si>
    <t>Below Quotation Threshold</t>
  </si>
  <si>
    <t xml:space="preserve">£25k + </t>
  </si>
  <si>
    <t>Value under £5K</t>
  </si>
  <si>
    <t>OJEU - £139,688</t>
  </si>
  <si>
    <t>£50k – PCR £139,688</t>
  </si>
  <si>
    <t>richard730047949</t>
  </si>
  <si>
    <t>Corporate Services</t>
  </si>
  <si>
    <t>Service provider needed at short notice due to the incumbent contractor OCS withdrawing their service. The Health Board was in danger of breaching IPC rules with regard to ensuring a clean space in which to vaccinate. Any delay in service could constitute a public health risk.</t>
  </si>
  <si>
    <t>Aligns service provision across all immunisation centres</t>
  </si>
  <si>
    <t>Subscription to IsoStock software use and service needs to be renewed for another year (a legal requirement by IRMER2017, Ionising Radiation [Medical Exposure] Regulations 2017).</t>
  </si>
  <si>
    <t>CLI-OJEU-52728</t>
  </si>
  <si>
    <t xml:space="preserve">Melanie Foote-Jones    </t>
  </si>
  <si>
    <t>Provision and Fitting of Wigs</t>
  </si>
  <si>
    <t>(per annum)</t>
  </si>
  <si>
    <t>Velindre NHS Trust</t>
  </si>
  <si>
    <t>ECHO Services provided to the Primary Care Atrial Fibrillation Sevice by Swansea University.</t>
  </si>
  <si>
    <t xml:space="preserve">Cancer Detection Program via Swansea University </t>
  </si>
  <si>
    <t>Goods ordered without recourse to Procurement. Supplier delivered in the absence of a PO number. Procurement asked to deal with the transaction retrospectively. The department has been advised that this should have gone through the HB's MultiQuote System. Supplier has been told not to supply goods in the absence of a PO.</t>
  </si>
  <si>
    <t>One-off Purchase of Personal Protective Equipment from a local supplier</t>
  </si>
  <si>
    <t>The Sexual Health Service uses this system. Without this support system, the service would not be able to operate smoothly or as autonomously to enable staff to access patient records remotely, as they also work in outreach areas. It would have an adverse impact on all areas od Sexual Health including family planning, HIV and transgender service.</t>
  </si>
  <si>
    <t>Essential piece of infrastructure, without the bóiler there would be no heating, no hot water, no sterilisation or humidity.</t>
  </si>
  <si>
    <t>Kaleidoscope are a specialist substance use service who provide supervision for a patient that is high profile and cannot be managed by general services. They are required to manage clinical risk and governance issues,</t>
  </si>
  <si>
    <t>The MLTS course aims to meet the urgent need for increased trauma education in the acute care setting. The programme features sessions from consultants, senior nurses and AHP's across Wales.</t>
  </si>
  <si>
    <t>Software is proprietary in nature. No other supplier can support.</t>
  </si>
  <si>
    <t>10 days of consultancy service to support development of medical leadership and explore best practice and efficiency in delivering services throughout the medical patient pathways</t>
  </si>
  <si>
    <t xml:space="preserve">First </t>
  </si>
  <si>
    <t>Specialist area of work. Also subject to RA. This service has been advertised through MutiQuote in the past but expression of interest has only ever come from ViPC</t>
  </si>
  <si>
    <t>1st February 2024</t>
  </si>
  <si>
    <t>This is a bespoke installation, which had previously been installed by FP Hurley &amp; Sons. Whilst another provider could potentially provide a solution, the Health Board would be at risk of non-acceptance and achieving certified compliance. Class II safety cabinets offer protection against hazards or classes of chemicals and must be maintained within the performance thresholds recommended by the manufacturer and contractor and should be confirmed at the time of commissioning.</t>
  </si>
  <si>
    <t>No competition available. FP Hurley as the original installer offers assurance of certified compliance.</t>
  </si>
  <si>
    <t>This service is to support a family of a complex complaint with counselling/psychological support.The reason for the single supplier is that previously this supplier was an employee of the Health Board and it was agreed by Senior Managers/Health Professionals that it was in the best interest of the family to offer continuity with the same Counsellor who had left the Health Board to set up their own private business.  This is being continually reviewed.The Health Board needs to undergo this process due to the complexity of the case and to learn from this process for future complaint cases.</t>
  </si>
  <si>
    <t>It is important for reasons of continuity, backround and an terms of the relationship that the same supplier is engaged and in the best interests of the family.</t>
  </si>
  <si>
    <t>Renewal of service - 12 month software license to use the Firely software which will help enable the creation of a local clinical data repository and the transfer of data across systems using the FHIR (Fast Healthcare Interoperability Resources) standard.</t>
  </si>
  <si>
    <t>This is the only supplier that provides the  required software using the FHIR Standard and the only supplier able to integrate the software with the development software used within the HB, the .Net software platform.</t>
  </si>
  <si>
    <t>For the supply &amp; install of 2 new control panels for sterilisers located within HSDU.</t>
  </si>
  <si>
    <t>No othe option, only RDF offer the opportunity to attend this annual conference which brings together the UK wide professional community in research management support.</t>
  </si>
  <si>
    <t>A new system is already planned to be deployed in 2025 which will eliminate the need for this requirement. It make no sense for the dept to change systems in the context of the impending change.</t>
  </si>
  <si>
    <t>Retrospective approval as waste had already been removed from site, however, weight of collection through visual inspection underestimated and  subsequent cost was an additional £1,825.15 + VAT</t>
  </si>
  <si>
    <t>Contractor appointed frollowing a MultiQuote exercise. Service has continued beyond the anticipated date. It makes no sense to undertake a further MQ exercise as the incumbent is familiar with service requirements and for continuity,contractor should continue to provide the Service.</t>
  </si>
  <si>
    <t>Security Cover required for annual leave, sickness and emergency cover. Security cover also required on wards for patient and staff safety (ad-hoc basis) where 1:1 security is required across both sites. Extension of a MultiQuote (MQ) order where only this supplier tendered.
Initial MultiQuote was completed as it was assumed that this Service was going to be required on a short-term basis whilst a recruitment process was undertaken. Delays in recruiting/ internal staffing issues and sickness resulting in a further extension. A further request has been made due to time delays in resolving staffing issues with staff working with limited capacity.</t>
  </si>
  <si>
    <t xml:space="preserve">No competition - only Change can provide added storage capacity to their system </t>
  </si>
  <si>
    <t>The UPS is an essential part of the data centre at Morriston, this data centre hosts numerous critical systems for the Health Board. This was a replacement for a unit that was installed in December 2019. The existing UPS had failed and therefore a replacement unit was required as a matter of urgency.</t>
  </si>
  <si>
    <t>Kohler is the incumbent maintenance provider and have the necessary experience , skillset and site familiarity to replace the UPS unit. There is no alternative supplier.</t>
  </si>
  <si>
    <t>If the NCCU Secure Transport Review is delayed, then this service will need to be competitively tendered</t>
  </si>
  <si>
    <t>Urgent repairs undertaken as per normal process with Machine Manufacturer, held processing invoices following repairs taking place due to cost queries with manufacturer, now confirmed</t>
  </si>
  <si>
    <t>Despite providing the service with the appropriate guidance on how to manage the value on existing PO's, the overspend has occurred again.</t>
  </si>
  <si>
    <t xml:space="preserve">The dept. submitted a late SQA when they discovered that the original PO had expired. An RA was required for the inadvertent breach. The dept. was reminded to ensure that expenditure against the PO was monitored to prevent such an incident re-occuring. </t>
  </si>
  <si>
    <t>Service should ensure that the visual estimate is confirmed  by an actual weighting figure before raising a PO on the system</t>
  </si>
  <si>
    <t>Essentially failure of staff to follow the right procedure. Also the Service thought that HB had an All Wales agreement with Vision and therefore not be subject to competition requirements.</t>
  </si>
  <si>
    <r>
      <t>The service was extended for a 2</t>
    </r>
    <r>
      <rPr>
        <vertAlign val="superscript"/>
        <sz val="11"/>
        <color theme="1"/>
        <rFont val="Century Gothic"/>
        <family val="2"/>
      </rPr>
      <t>nd</t>
    </r>
    <r>
      <rPr>
        <sz val="11"/>
        <color theme="1"/>
        <rFont val="Century Gothic"/>
        <family val="2"/>
      </rPr>
      <t xml:space="preserve"> and final year without the appropriate sign off. Sevice was reminded of their responsibility to adhere to HB S/O's &amp; SFI's.</t>
    </r>
  </si>
  <si>
    <t>Governance process was started in good time to ensure renewal was timely but the paperwork had gone astray.  This constitutes an "accidental" breach.</t>
  </si>
  <si>
    <t xml:space="preserve">Engagement made with the supplier for 10 days consultancy support to deliver revised medical rotas to facilitate consultant cover and reduce handover delays /frequency. Continuity of care is a known risk and is significantly impacting on the UEC pathway causing backlogs of work and delays for patients. The breach of the SFI’s was an oversight. A single quote action would have been completed in advance, but there was a misunderstanding around authorisation limits for such a form to be completed.
</t>
  </si>
  <si>
    <t>Provision of Educational Services - PO92297227 raised for Year 1 period 01.04.2023 to 31.03.24 with estimated total cost £4,800. Upon review, the remaining arranged sessions will total £5,340 which then exceeds the H.B. SFI and requires the further compliance.
SQA to be completed to cover this period and a further new year from April 24.</t>
  </si>
  <si>
    <t>Costs remain the same as previous years but a slight increase in sessions has seen the annual cost increase from approx. £4,800 to £5,340 which then triggered the breach and the need for further compliance.Tighter control on expenditure is required in future.</t>
  </si>
  <si>
    <t>Building bespoke software within Vision to allow for the early identification and consequent action for patients with UTI’s.Essentially, the Service needed to move at pace and knew that ViPC could deliver, along with excellent post implementation support.</t>
  </si>
  <si>
    <t>SPBM has spoken to the Service and explained that this arrangement cannot be extended again and will need to be tendered or Rubicon will have to engage under the terms and conditions of a PS Framework.</t>
  </si>
  <si>
    <t>Health Board are looking to occupy part of the building owned by New Pathways to deliver a Regional Service for children and young people who have experienced domestic and/or sexual abuse. All costs to be picked up by SARC Project Board who are hosted by the NHS Executive.</t>
  </si>
  <si>
    <t>Any expenditure that is committed by the Health Board must receive approval in line with the Scheme of Delegation.</t>
  </si>
  <si>
    <t>There is no question that the comissioning of this service was required to support the patient. Procurement should however be engaged before any expenditure was commited. This has been communicated to the Service.</t>
  </si>
  <si>
    <t>RA signed on the basis that continuity of service is required until the end of financial year. This should be the subject of a competitive Quotation exercise or  Framework award, if and when renewed.</t>
  </si>
  <si>
    <t>£1,651,252,68</t>
  </si>
  <si>
    <t>Royal Collage of Nursing 04/24 to 02/25 and 04/25 to 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</si>
</sst>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8" formatCode="&quot;£&quot;#,##0.00;[Red]\-&quot;£&quot;#,##0.00"/>
    <numFmt numFmtId="44" formatCode="_-&quot;£&quot;* #,##0.00_-;\-&quot;£&quot;* #,##0.00_-;_-&quot;£&quot;* &quot;-&quot;??_-;_-@_-"/>
    <numFmt numFmtId="164" formatCode="&quot;£&quot;#,##0.00"/>
    <numFmt numFmtId="165" formatCode="[$£-809]#,##0.00;\-[$£-809]#,##0.00"/>
    <numFmt numFmtId="166" formatCode="&quot;£&quot;#,##0"/>
    <numFmt numFmtId="167" formatCode="_(&quot;£&quot;* #,##0.00_);_(&quot;£&quot;* \(#,##0.00\);_(&quot;£&quot;* &quot;-&quot;??_);_(@_)"/>
    <numFmt numFmtId="168" formatCode="[$-F800]dddd\,\ mmmm\ dd\,\ yyyy"/>
  </numFmts>
  <fonts count="29" x14ac:knownFonts="1">
    <font>
      <sz val="11"/>
      <color theme="1"/>
      <name val="Calibri"/>
      <family val="2"/>
      <scheme val="minor"/>
    </font>
    <font>
      <b/>
      <sz val="11"/>
      <color rgb="FF000000"/>
      <name val="Arial"/>
      <family val="2"/>
    </font>
    <font>
      <sz val="10"/>
      <color theme="1"/>
      <name val="Century Gothic"/>
      <family val="2"/>
    </font>
    <font>
      <sz val="11"/>
      <color theme="1"/>
      <name val="Calibri"/>
      <family val="2"/>
      <scheme val="minor"/>
    </font>
    <font>
      <b/>
      <sz val="12"/>
      <color theme="1"/>
      <name val="Century Gothic"/>
      <family val="2"/>
    </font>
    <font>
      <sz val="12"/>
      <color theme="1"/>
      <name val="Calibri"/>
      <family val="2"/>
      <scheme val="minor"/>
    </font>
    <font>
      <sz val="12"/>
      <color theme="1"/>
      <name val="Century Gothic"/>
      <family val="2"/>
    </font>
    <font>
      <sz val="11"/>
      <color theme="1"/>
      <name val="Century Gothic"/>
      <family val="2"/>
    </font>
    <font>
      <sz val="10"/>
      <name val="Century Gothic"/>
      <family val="2"/>
    </font>
    <font>
      <sz val="8"/>
      <name val="Calibri"/>
      <family val="2"/>
      <scheme val="minor"/>
    </font>
    <font>
      <sz val="11"/>
      <name val="Century Gothic"/>
      <family val="2"/>
    </font>
    <font>
      <b/>
      <sz val="11"/>
      <color theme="1"/>
      <name val="Century Gothic"/>
      <family val="2"/>
    </font>
    <font>
      <sz val="11"/>
      <color rgb="FF000000"/>
      <name val="Century Gothic"/>
      <family val="2"/>
    </font>
    <font>
      <sz val="11"/>
      <color theme="1"/>
      <name val="Maiandra GD"/>
      <family val="2"/>
    </font>
    <font>
      <u/>
      <sz val="11"/>
      <color theme="10"/>
      <name val="Calibri"/>
      <family val="2"/>
      <scheme val="minor"/>
    </font>
    <font>
      <u/>
      <sz val="11"/>
      <color theme="10"/>
      <name val="Century Gothic"/>
      <family val="2"/>
    </font>
    <font>
      <b/>
      <sz val="12"/>
      <name val="Century Gothic"/>
      <family val="2"/>
    </font>
    <font>
      <b/>
      <sz val="12"/>
      <color theme="1"/>
      <name val="Calibri"/>
      <family val="2"/>
      <scheme val="minor"/>
    </font>
    <font>
      <sz val="11"/>
      <color rgb="FFFF0000"/>
      <name val="Century Gothic"/>
      <family val="2"/>
    </font>
    <font>
      <sz val="11"/>
      <color rgb="FF444444"/>
      <name val="Century Gothic"/>
      <family val="2"/>
    </font>
    <font>
      <sz val="12"/>
      <name val="Century Gothic"/>
      <family val="2"/>
    </font>
    <font>
      <sz val="12"/>
      <color rgb="FFFF0000"/>
      <name val="Century Gothic"/>
      <family val="2"/>
    </font>
    <font>
      <sz val="11"/>
      <color rgb="FF333333"/>
      <name val="Century Gothic"/>
      <family val="2"/>
    </font>
    <font>
      <sz val="11"/>
      <name val="Calibri"/>
      <family val="2"/>
      <scheme val="minor"/>
    </font>
    <font>
      <u/>
      <sz val="11"/>
      <color theme="10"/>
      <name val="Maiandra GD"/>
      <family val="2"/>
    </font>
    <font>
      <sz val="11"/>
      <color rgb="FF000000"/>
      <name val="Arial"/>
      <family val="2"/>
    </font>
    <font>
      <u/>
      <sz val="11"/>
      <color theme="1"/>
      <name val="Century Gothic"/>
      <family val="2"/>
    </font>
    <font>
      <vertAlign val="superscript"/>
      <sz val="11"/>
      <color theme="1"/>
      <name val="Century Gothic"/>
      <family val="2"/>
    </font>
    <font>
      <sz val="11"/>
      <color rgb="FF222222"/>
      <name val="Century Gothic"/>
      <family val="2"/>
    </font>
  </fonts>
  <fills count="7">
    <fill>
      <patternFill patternType="none"/>
    </fill>
    <fill>
      <patternFill patternType="gray125"/>
    </fill>
    <fill>
      <patternFill patternType="solid">
        <fgColor rgb="FFB6DDE8"/>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D6DFE6"/>
      </right>
      <top/>
      <bottom style="thin">
        <color rgb="FFD6DFE6"/>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style="medium">
        <color indexed="64"/>
      </top>
      <bottom style="medium">
        <color indexed="64"/>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44" fontId="3" fillId="0" borderId="0" applyFont="0" applyFill="0" applyBorder="0" applyAlignment="0" applyProtection="0"/>
    <xf numFmtId="0" fontId="14" fillId="0" borderId="0" applyNumberFormat="0" applyFill="0" applyBorder="0" applyAlignment="0" applyProtection="0"/>
  </cellStyleXfs>
  <cellXfs count="144">
    <xf numFmtId="0" fontId="0" fillId="0" borderId="0" xfId="0"/>
    <xf numFmtId="0" fontId="4" fillId="0" borderId="0" xfId="0" applyFont="1" applyAlignment="1">
      <alignment vertical="center"/>
    </xf>
    <xf numFmtId="0" fontId="4" fillId="0" borderId="0" xfId="0" applyFont="1"/>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7" fillId="0" borderId="1" xfId="0" applyFont="1" applyBorder="1" applyAlignment="1">
      <alignment horizontal="left" vertical="top" wrapText="1"/>
    </xf>
    <xf numFmtId="164" fontId="7" fillId="0" borderId="1" xfId="0" applyNumberFormat="1" applyFont="1" applyBorder="1" applyAlignment="1">
      <alignment horizontal="left" vertical="top"/>
    </xf>
    <xf numFmtId="0" fontId="16" fillId="4" borderId="1" xfId="0" applyFont="1" applyFill="1" applyBorder="1" applyAlignment="1">
      <alignment horizontal="center" vertical="center" wrapText="1"/>
    </xf>
    <xf numFmtId="0" fontId="16" fillId="4" borderId="1" xfId="0" applyFont="1" applyFill="1" applyBorder="1" applyAlignment="1">
      <alignment vertical="center" wrapText="1"/>
    </xf>
    <xf numFmtId="164" fontId="16" fillId="4" borderId="1" xfId="1" applyNumberFormat="1" applyFont="1" applyFill="1" applyBorder="1" applyAlignment="1">
      <alignment horizontal="center" vertical="center" wrapText="1"/>
    </xf>
    <xf numFmtId="0" fontId="7" fillId="0" borderId="1" xfId="0" applyFont="1" applyBorder="1" applyAlignment="1">
      <alignment horizontal="left" vertical="top"/>
    </xf>
    <xf numFmtId="14" fontId="6" fillId="0" borderId="1" xfId="0" applyNumberFormat="1" applyFont="1" applyBorder="1" applyAlignment="1">
      <alignment horizontal="left" vertical="top"/>
    </xf>
    <xf numFmtId="0" fontId="13" fillId="0" borderId="0" xfId="0" applyFont="1" applyAlignment="1">
      <alignment vertical="top" wrapText="1"/>
    </xf>
    <xf numFmtId="0" fontId="13" fillId="0" borderId="0" xfId="0" applyFont="1"/>
    <xf numFmtId="14" fontId="7" fillId="0" borderId="1" xfId="0" applyNumberFormat="1" applyFont="1" applyBorder="1" applyAlignment="1">
      <alignment horizontal="left" vertical="top"/>
    </xf>
    <xf numFmtId="0" fontId="19" fillId="0" borderId="0" xfId="0" applyFont="1" applyAlignment="1">
      <alignment horizontal="left" vertical="top"/>
    </xf>
    <xf numFmtId="0" fontId="19" fillId="0" borderId="1" xfId="0" applyFont="1" applyBorder="1" applyAlignment="1">
      <alignment horizontal="left" vertical="top" wrapText="1"/>
    </xf>
    <xf numFmtId="0" fontId="15" fillId="0" borderId="1" xfId="2" applyFont="1" applyBorder="1" applyAlignment="1">
      <alignment horizontal="left" vertical="top"/>
    </xf>
    <xf numFmtId="8" fontId="21" fillId="0" borderId="1" xfId="0" applyNumberFormat="1" applyFont="1" applyBorder="1" applyAlignment="1">
      <alignment horizontal="left" vertical="top"/>
    </xf>
    <xf numFmtId="8" fontId="20" fillId="0" borderId="1" xfId="0" applyNumberFormat="1" applyFont="1" applyBorder="1" applyAlignment="1">
      <alignment horizontal="left" vertical="top"/>
    </xf>
    <xf numFmtId="0" fontId="10"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164" fontId="2" fillId="0" borderId="1" xfId="0" applyNumberFormat="1" applyFont="1" applyBorder="1" applyAlignment="1">
      <alignment horizontal="left" vertical="top"/>
    </xf>
    <xf numFmtId="0" fontId="8" fillId="0" borderId="1" xfId="0" applyFont="1" applyBorder="1" applyAlignment="1">
      <alignment horizontal="left" vertical="top"/>
    </xf>
    <xf numFmtId="0" fontId="0" fillId="0" borderId="1" xfId="0" applyBorder="1"/>
    <xf numFmtId="0" fontId="0" fillId="0" borderId="0" xfId="0" applyAlignment="1">
      <alignment horizontal="center" vertical="center"/>
    </xf>
    <xf numFmtId="0" fontId="23" fillId="0" borderId="0" xfId="0" applyFont="1" applyAlignment="1">
      <alignment horizontal="center" vertical="center"/>
    </xf>
    <xf numFmtId="0" fontId="0" fillId="0" borderId="0" xfId="0" applyAlignment="1">
      <alignment vertical="center"/>
    </xf>
    <xf numFmtId="0" fontId="11" fillId="6" borderId="1" xfId="0" applyFont="1" applyFill="1" applyBorder="1" applyAlignment="1">
      <alignment horizontal="left" vertical="top" wrapText="1"/>
    </xf>
    <xf numFmtId="0" fontId="7" fillId="0" borderId="0" xfId="0" applyFont="1" applyAlignment="1">
      <alignment horizontal="left" vertical="top"/>
    </xf>
    <xf numFmtId="0" fontId="18" fillId="0" borderId="0" xfId="0" applyFont="1" applyAlignment="1">
      <alignment horizontal="left" vertical="top"/>
    </xf>
    <xf numFmtId="8" fontId="7" fillId="0" borderId="1" xfId="0" applyNumberFormat="1" applyFont="1" applyBorder="1" applyAlignment="1">
      <alignment horizontal="left" vertical="top"/>
    </xf>
    <xf numFmtId="0" fontId="4" fillId="0" borderId="0" xfId="0" applyFont="1" applyAlignment="1">
      <alignment horizontal="left" vertical="center"/>
    </xf>
    <xf numFmtId="0" fontId="1" fillId="2" borderId="1" xfId="0" applyFont="1" applyFill="1" applyBorder="1" applyAlignment="1">
      <alignment horizontal="left" vertical="center" wrapText="1"/>
    </xf>
    <xf numFmtId="0" fontId="0" fillId="0" borderId="0" xfId="0" applyAlignment="1">
      <alignment horizontal="left" vertical="center"/>
    </xf>
    <xf numFmtId="0" fontId="5" fillId="0" borderId="0" xfId="0" applyFont="1" applyAlignment="1">
      <alignment vertical="center"/>
    </xf>
    <xf numFmtId="0" fontId="6" fillId="0" borderId="0" xfId="0" applyFont="1" applyAlignment="1">
      <alignment vertical="center"/>
    </xf>
    <xf numFmtId="164" fontId="7" fillId="0" borderId="0" xfId="0" applyNumberFormat="1" applyFont="1" applyAlignment="1">
      <alignment horizontal="left" vertical="center"/>
    </xf>
    <xf numFmtId="0" fontId="4" fillId="0" borderId="6" xfId="0" applyFont="1" applyBorder="1" applyAlignment="1">
      <alignment horizontal="left" vertical="center"/>
    </xf>
    <xf numFmtId="0" fontId="6" fillId="0" borderId="1" xfId="0" applyFont="1" applyBorder="1" applyAlignment="1">
      <alignment horizontal="left" vertical="center"/>
    </xf>
    <xf numFmtId="164" fontId="6" fillId="0" borderId="1" xfId="0" applyNumberFormat="1" applyFont="1" applyBorder="1" applyAlignment="1">
      <alignment horizontal="left" vertical="center"/>
    </xf>
    <xf numFmtId="164" fontId="6" fillId="0" borderId="7" xfId="0" applyNumberFormat="1" applyFont="1" applyBorder="1" applyAlignment="1">
      <alignment horizontal="left" vertical="center"/>
    </xf>
    <xf numFmtId="165" fontId="6" fillId="0" borderId="1" xfId="0" applyNumberFormat="1" applyFont="1" applyBorder="1" applyAlignment="1">
      <alignment horizontal="left" vertical="center"/>
    </xf>
    <xf numFmtId="165" fontId="6" fillId="0" borderId="7" xfId="0" applyNumberFormat="1" applyFont="1" applyBorder="1" applyAlignment="1">
      <alignment horizontal="left" vertical="center"/>
    </xf>
    <xf numFmtId="0" fontId="4" fillId="0" borderId="8" xfId="0" applyFont="1" applyBorder="1" applyAlignment="1">
      <alignment horizontal="left" vertical="center"/>
    </xf>
    <xf numFmtId="0" fontId="6" fillId="0" borderId="9" xfId="0" applyFont="1" applyBorder="1" applyAlignment="1">
      <alignment horizontal="left" vertical="center"/>
    </xf>
    <xf numFmtId="164" fontId="6" fillId="0" borderId="9" xfId="0" applyNumberFormat="1" applyFont="1" applyBorder="1" applyAlignment="1">
      <alignment horizontal="left" vertical="center"/>
    </xf>
    <xf numFmtId="164" fontId="6" fillId="0" borderId="10" xfId="0" applyNumberFormat="1" applyFont="1" applyBorder="1" applyAlignment="1">
      <alignment horizontal="left" vertical="center"/>
    </xf>
    <xf numFmtId="164" fontId="12" fillId="3" borderId="0" xfId="0" applyNumberFormat="1" applyFont="1" applyFill="1" applyAlignment="1">
      <alignment horizontal="left" vertical="center" wrapText="1"/>
    </xf>
    <xf numFmtId="165" fontId="10" fillId="0" borderId="0" xfId="1" applyNumberFormat="1" applyFont="1" applyBorder="1" applyAlignment="1">
      <alignment horizontal="left" vertical="center" wrapText="1"/>
    </xf>
    <xf numFmtId="166" fontId="7" fillId="0" borderId="0" xfId="0" applyNumberFormat="1" applyFont="1" applyAlignment="1">
      <alignment horizontal="left" vertical="center" wrapText="1"/>
    </xf>
    <xf numFmtId="164" fontId="7" fillId="0" borderId="0" xfId="0" applyNumberFormat="1" applyFont="1" applyAlignment="1">
      <alignment horizontal="left" vertical="center" wrapText="1"/>
    </xf>
    <xf numFmtId="166" fontId="10" fillId="0" borderId="0" xfId="0" applyNumberFormat="1" applyFont="1" applyAlignment="1">
      <alignment horizontal="left" vertical="center" wrapText="1"/>
    </xf>
    <xf numFmtId="164" fontId="10" fillId="0" borderId="0" xfId="0" applyNumberFormat="1" applyFont="1" applyAlignment="1">
      <alignment horizontal="left" vertical="center" wrapText="1"/>
    </xf>
    <xf numFmtId="166" fontId="0" fillId="0" borderId="0" xfId="0" applyNumberFormat="1" applyAlignment="1">
      <alignment vertical="center"/>
    </xf>
    <xf numFmtId="164" fontId="0" fillId="0" borderId="0" xfId="0" applyNumberFormat="1" applyAlignment="1">
      <alignment vertical="center"/>
    </xf>
    <xf numFmtId="0" fontId="13" fillId="0" borderId="1" xfId="0" applyFont="1" applyBorder="1" applyAlignment="1">
      <alignment horizontal="left" vertical="center" wrapText="1"/>
    </xf>
    <xf numFmtId="0" fontId="13" fillId="0" borderId="1" xfId="0" applyFont="1" applyBorder="1" applyAlignment="1">
      <alignment wrapText="1"/>
    </xf>
    <xf numFmtId="0" fontId="10" fillId="0" borderId="1" xfId="0" applyFont="1" applyBorder="1" applyAlignment="1">
      <alignment horizontal="left" vertical="top" wrapText="1"/>
    </xf>
    <xf numFmtId="0" fontId="10" fillId="0" borderId="1" xfId="0" applyFont="1" applyBorder="1" applyAlignment="1">
      <alignment horizontal="left" vertical="top"/>
    </xf>
    <xf numFmtId="14" fontId="10" fillId="0" borderId="1" xfId="0" applyNumberFormat="1" applyFont="1" applyBorder="1" applyAlignment="1">
      <alignment horizontal="left" vertical="top"/>
    </xf>
    <xf numFmtId="0" fontId="24" fillId="0" borderId="1" xfId="2" applyFont="1" applyBorder="1" applyAlignment="1">
      <alignment vertical="center"/>
    </xf>
    <xf numFmtId="0" fontId="10" fillId="0" borderId="3" xfId="0" applyFont="1" applyBorder="1" applyAlignment="1">
      <alignment horizontal="left" vertical="top"/>
    </xf>
    <xf numFmtId="0" fontId="7" fillId="0" borderId="3" xfId="0" applyFont="1" applyBorder="1" applyAlignment="1">
      <alignment horizontal="left" vertical="top" wrapText="1"/>
    </xf>
    <xf numFmtId="6" fontId="10" fillId="0" borderId="1" xfId="0" applyNumberFormat="1" applyFont="1" applyBorder="1" applyAlignment="1">
      <alignment horizontal="left" vertical="top" wrapText="1"/>
    </xf>
    <xf numFmtId="0" fontId="7" fillId="0" borderId="3" xfId="0" applyFont="1" applyBorder="1" applyAlignment="1">
      <alignment horizontal="left" vertical="top"/>
    </xf>
    <xf numFmtId="0" fontId="25" fillId="0" borderId="1" xfId="0" applyFont="1" applyBorder="1" applyAlignment="1">
      <alignment horizontal="left" vertical="top" wrapText="1"/>
    </xf>
    <xf numFmtId="0" fontId="6" fillId="0" borderId="1" xfId="0" applyFont="1" applyBorder="1" applyAlignment="1">
      <alignment horizontal="left" vertical="top" wrapText="1"/>
    </xf>
    <xf numFmtId="0" fontId="26" fillId="0" borderId="1" xfId="0" applyFont="1" applyBorder="1" applyAlignment="1">
      <alignment horizontal="left" vertical="top"/>
    </xf>
    <xf numFmtId="14" fontId="13" fillId="0" borderId="1" xfId="0" applyNumberFormat="1" applyFont="1" applyBorder="1" applyAlignment="1">
      <alignment horizontal="center" vertical="center"/>
    </xf>
    <xf numFmtId="0" fontId="14" fillId="0" borderId="1" xfId="2" applyBorder="1" applyAlignment="1">
      <alignment horizontal="left" vertical="top"/>
    </xf>
    <xf numFmtId="14" fontId="7" fillId="3" borderId="1" xfId="0" applyNumberFormat="1" applyFont="1" applyFill="1" applyBorder="1" applyAlignment="1">
      <alignment horizontal="left" vertical="top"/>
    </xf>
    <xf numFmtId="0" fontId="7" fillId="3" borderId="1" xfId="0" applyFont="1" applyFill="1" applyBorder="1" applyAlignment="1">
      <alignment horizontal="left" vertical="top"/>
    </xf>
    <xf numFmtId="0" fontId="22" fillId="0" borderId="1" xfId="0" applyFont="1" applyBorder="1" applyAlignment="1">
      <alignment horizontal="left" vertical="top"/>
    </xf>
    <xf numFmtId="0" fontId="4" fillId="0" borderId="13" xfId="0" applyFont="1" applyBorder="1" applyAlignment="1">
      <alignment horizontal="left" vertical="center"/>
    </xf>
    <xf numFmtId="0" fontId="7" fillId="0" borderId="15" xfId="0" applyFont="1" applyBorder="1" applyAlignment="1">
      <alignment horizontal="left" vertical="top" wrapText="1"/>
    </xf>
    <xf numFmtId="0" fontId="7" fillId="0" borderId="15" xfId="0" applyFont="1" applyBorder="1" applyAlignment="1">
      <alignment horizontal="left" vertical="top"/>
    </xf>
    <xf numFmtId="168" fontId="7" fillId="0" borderId="1" xfId="0" applyNumberFormat="1" applyFont="1" applyBorder="1" applyAlignment="1">
      <alignment horizontal="left" vertical="top"/>
    </xf>
    <xf numFmtId="0" fontId="7" fillId="0" borderId="1" xfId="0" applyFont="1" applyBorder="1" applyAlignment="1">
      <alignment vertical="center"/>
    </xf>
    <xf numFmtId="164" fontId="7" fillId="0" borderId="1" xfId="0" applyNumberFormat="1" applyFont="1" applyBorder="1" applyAlignment="1">
      <alignment horizontal="left" vertical="top" wrapText="1"/>
    </xf>
    <xf numFmtId="0" fontId="7" fillId="0" borderId="1" xfId="0" applyFont="1" applyBorder="1" applyAlignment="1">
      <alignment horizontal="justify" vertical="top"/>
    </xf>
    <xf numFmtId="0" fontId="7" fillId="0" borderId="1" xfId="0" applyFont="1" applyBorder="1" applyAlignment="1">
      <alignment vertical="top" wrapText="1"/>
    </xf>
    <xf numFmtId="0" fontId="7" fillId="0" borderId="0" xfId="0" applyFont="1" applyAlignment="1">
      <alignment vertical="top"/>
    </xf>
    <xf numFmtId="0" fontId="10" fillId="3" borderId="1" xfId="0" applyFont="1" applyFill="1" applyBorder="1" applyAlignment="1">
      <alignment horizontal="left" vertical="top"/>
    </xf>
    <xf numFmtId="0" fontId="4" fillId="0" borderId="18" xfId="0" applyFont="1" applyBorder="1" applyAlignment="1">
      <alignment horizontal="left" vertical="center"/>
    </xf>
    <xf numFmtId="0" fontId="6" fillId="0" borderId="0" xfId="0" applyFont="1" applyAlignment="1">
      <alignment horizontal="left" vertical="top"/>
    </xf>
    <xf numFmtId="164" fontId="6" fillId="0" borderId="2" xfId="0" applyNumberFormat="1" applyFont="1" applyBorder="1" applyAlignment="1">
      <alignment horizontal="left" vertical="center"/>
    </xf>
    <xf numFmtId="164" fontId="6" fillId="0" borderId="14" xfId="0" applyNumberFormat="1"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22" fillId="0" borderId="1" xfId="0" applyFont="1" applyBorder="1" applyAlignment="1">
      <alignment horizontal="left" vertical="top" wrapText="1"/>
    </xf>
    <xf numFmtId="0" fontId="22" fillId="5" borderId="11" xfId="0" applyFont="1" applyFill="1" applyBorder="1" applyAlignment="1">
      <alignment horizontal="left" vertical="top" wrapText="1"/>
    </xf>
    <xf numFmtId="0" fontId="22" fillId="0" borderId="17" xfId="0" applyFont="1" applyBorder="1" applyAlignment="1">
      <alignment horizontal="left" vertical="top" wrapText="1"/>
    </xf>
    <xf numFmtId="0" fontId="7" fillId="0" borderId="16" xfId="0" applyFont="1" applyBorder="1" applyAlignment="1">
      <alignment horizontal="left" vertical="top"/>
    </xf>
    <xf numFmtId="14" fontId="7" fillId="0" borderId="15" xfId="0" applyNumberFormat="1" applyFont="1" applyBorder="1" applyAlignment="1">
      <alignment horizontal="left" vertical="top"/>
    </xf>
    <xf numFmtId="0" fontId="7" fillId="0" borderId="20" xfId="0" applyFont="1" applyBorder="1" applyAlignment="1">
      <alignment horizontal="left" vertical="top" wrapText="1"/>
    </xf>
    <xf numFmtId="14" fontId="7" fillId="0" borderId="3" xfId="0" applyNumberFormat="1" applyFont="1" applyBorder="1" applyAlignment="1">
      <alignment horizontal="left" vertical="top"/>
    </xf>
    <xf numFmtId="8" fontId="7" fillId="0" borderId="3" xfId="0" applyNumberFormat="1" applyFont="1" applyBorder="1" applyAlignment="1">
      <alignment horizontal="left" vertical="top" wrapText="1"/>
    </xf>
    <xf numFmtId="8" fontId="7" fillId="0" borderId="1" xfId="0" applyNumberFormat="1" applyFont="1" applyBorder="1" applyAlignment="1">
      <alignment horizontal="left" vertical="top" wrapText="1"/>
    </xf>
    <xf numFmtId="0" fontId="7" fillId="0" borderId="19" xfId="0" applyFont="1" applyBorder="1" applyAlignment="1">
      <alignment horizontal="left" vertical="top"/>
    </xf>
    <xf numFmtId="0" fontId="7" fillId="0" borderId="19" xfId="0" applyFont="1" applyBorder="1" applyAlignment="1">
      <alignment horizontal="left" vertical="top" wrapText="1"/>
    </xf>
    <xf numFmtId="14" fontId="7" fillId="0" borderId="19" xfId="0" applyNumberFormat="1" applyFont="1" applyBorder="1" applyAlignment="1">
      <alignment horizontal="left" vertical="top"/>
    </xf>
    <xf numFmtId="0" fontId="7" fillId="0" borderId="1" xfId="0" applyFont="1" applyBorder="1" applyAlignment="1">
      <alignment horizontal="justify" vertical="top" wrapText="1"/>
    </xf>
    <xf numFmtId="0" fontId="7" fillId="3" borderId="1" xfId="0" applyFont="1" applyFill="1" applyBorder="1" applyAlignment="1">
      <alignment horizontal="left" vertical="top" wrapText="1"/>
    </xf>
    <xf numFmtId="0" fontId="7" fillId="0" borderId="1" xfId="0" applyFont="1" applyBorder="1" applyAlignment="1">
      <alignment vertical="top"/>
    </xf>
    <xf numFmtId="0" fontId="12" fillId="3" borderId="1" xfId="0" applyFont="1" applyFill="1" applyBorder="1" applyAlignment="1">
      <alignment horizontal="left" vertical="top" wrapText="1"/>
    </xf>
    <xf numFmtId="0" fontId="7" fillId="0" borderId="15" xfId="0" applyFont="1" applyBorder="1"/>
    <xf numFmtId="0" fontId="7" fillId="0" borderId="19" xfId="0" applyFont="1" applyBorder="1" applyAlignment="1">
      <alignment wrapText="1"/>
    </xf>
    <xf numFmtId="0" fontId="7" fillId="0" borderId="15" xfId="0" applyFont="1" applyBorder="1" applyAlignment="1">
      <alignment wrapText="1"/>
    </xf>
    <xf numFmtId="8" fontId="7" fillId="0" borderId="1" xfId="0" applyNumberFormat="1" applyFont="1" applyBorder="1" applyAlignment="1">
      <alignment wrapText="1"/>
    </xf>
    <xf numFmtId="0" fontId="7" fillId="0" borderId="1" xfId="0" applyFont="1" applyBorder="1"/>
    <xf numFmtId="0" fontId="7" fillId="0" borderId="1" xfId="0" applyFont="1" applyBorder="1" applyAlignment="1">
      <alignment wrapText="1"/>
    </xf>
    <xf numFmtId="0" fontId="7" fillId="0" borderId="0" xfId="0" applyFont="1"/>
    <xf numFmtId="0" fontId="7" fillId="0" borderId="3" xfId="0" applyFont="1" applyBorder="1"/>
    <xf numFmtId="0" fontId="7" fillId="0" borderId="3" xfId="0" applyFont="1" applyBorder="1" applyAlignment="1">
      <alignment wrapText="1"/>
    </xf>
    <xf numFmtId="0" fontId="7" fillId="0" borderId="17" xfId="0" applyFont="1" applyBorder="1" applyAlignment="1">
      <alignment wrapText="1"/>
    </xf>
    <xf numFmtId="8" fontId="7" fillId="0" borderId="1" xfId="1" applyNumberFormat="1" applyFont="1" applyBorder="1" applyAlignment="1">
      <alignment horizontal="left" vertical="top"/>
    </xf>
    <xf numFmtId="0" fontId="0" fillId="0" borderId="1" xfId="0" applyBorder="1" applyAlignment="1">
      <alignment horizontal="left" vertical="top"/>
    </xf>
    <xf numFmtId="0" fontId="0" fillId="0" borderId="1" xfId="0" applyBorder="1" applyAlignment="1">
      <alignment vertical="center"/>
    </xf>
    <xf numFmtId="0" fontId="11" fillId="0" borderId="1" xfId="0" applyFont="1" applyBorder="1" applyAlignment="1">
      <alignment horizontal="left" vertical="center"/>
    </xf>
    <xf numFmtId="0" fontId="0" fillId="0" borderId="1" xfId="0" applyBorder="1" applyAlignment="1">
      <alignment horizontal="left" vertical="center"/>
    </xf>
    <xf numFmtId="0" fontId="10" fillId="3" borderId="1" xfId="0" applyFont="1" applyFill="1" applyBorder="1" applyAlignment="1">
      <alignment horizontal="left" vertical="top" wrapText="1"/>
    </xf>
    <xf numFmtId="167" fontId="7" fillId="0" borderId="1" xfId="0" applyNumberFormat="1" applyFont="1" applyBorder="1" applyAlignment="1">
      <alignment horizontal="left" vertical="top" wrapText="1"/>
    </xf>
    <xf numFmtId="0" fontId="12" fillId="0" borderId="1" xfId="0" applyFont="1" applyBorder="1" applyAlignment="1">
      <alignment horizontal="left" vertical="top" wrapText="1"/>
    </xf>
    <xf numFmtId="0" fontId="12" fillId="0" borderId="1" xfId="0" applyFont="1" applyBorder="1" applyAlignment="1">
      <alignment horizontal="left" vertical="top"/>
    </xf>
    <xf numFmtId="0" fontId="12" fillId="3" borderId="1" xfId="0" applyFont="1" applyFill="1" applyBorder="1" applyAlignment="1">
      <alignment horizontal="left" vertical="top"/>
    </xf>
    <xf numFmtId="0" fontId="28" fillId="0" borderId="1" xfId="0" applyFont="1" applyBorder="1" applyAlignment="1">
      <alignment horizontal="left" vertical="top" wrapText="1"/>
    </xf>
    <xf numFmtId="164" fontId="7" fillId="0" borderId="1" xfId="0" applyNumberFormat="1" applyFont="1" applyBorder="1" applyAlignment="1">
      <alignment vertical="top" wrapText="1"/>
    </xf>
    <xf numFmtId="14" fontId="7" fillId="0" borderId="1" xfId="0" applyNumberFormat="1" applyFont="1" applyBorder="1" applyAlignment="1">
      <alignment horizontal="left" vertical="top" wrapText="1"/>
    </xf>
    <xf numFmtId="14" fontId="12" fillId="0" borderId="2" xfId="0" applyNumberFormat="1" applyFont="1" applyBorder="1" applyAlignment="1">
      <alignment horizontal="left" vertical="top"/>
    </xf>
    <xf numFmtId="14" fontId="7" fillId="0" borderId="3" xfId="0" applyNumberFormat="1" applyFont="1" applyBorder="1" applyAlignment="1">
      <alignment horizontal="left" vertical="top" wrapText="1"/>
    </xf>
    <xf numFmtId="14" fontId="12" fillId="0" borderId="20" xfId="0" applyNumberFormat="1" applyFont="1" applyBorder="1" applyAlignment="1">
      <alignment horizontal="left" vertical="top"/>
    </xf>
    <xf numFmtId="14" fontId="7" fillId="0" borderId="17" xfId="0" applyNumberFormat="1" applyFont="1" applyBorder="1" applyAlignment="1">
      <alignment horizontal="left" vertical="top"/>
    </xf>
    <xf numFmtId="0" fontId="12" fillId="0" borderId="12" xfId="0" applyFont="1" applyBorder="1" applyAlignment="1">
      <alignment horizontal="left" vertical="top"/>
    </xf>
    <xf numFmtId="0" fontId="12" fillId="0" borderId="2" xfId="0" applyFont="1" applyBorder="1" applyAlignment="1">
      <alignment horizontal="left" vertical="top"/>
    </xf>
    <xf numFmtId="0" fontId="12" fillId="0" borderId="21" xfId="0" applyFont="1" applyBorder="1" applyAlignment="1">
      <alignment horizontal="left" vertical="top"/>
    </xf>
    <xf numFmtId="0" fontId="12" fillId="0" borderId="20" xfId="0" applyFont="1" applyBorder="1" applyAlignment="1">
      <alignment horizontal="left" vertical="top"/>
    </xf>
    <xf numFmtId="0" fontId="12" fillId="0" borderId="22" xfId="0" applyFont="1" applyBorder="1" applyAlignment="1">
      <alignment horizontal="left" vertical="top"/>
    </xf>
    <xf numFmtId="0" fontId="7" fillId="5" borderId="1" xfId="0" applyFont="1" applyFill="1" applyBorder="1" applyAlignment="1">
      <alignment horizontal="left" vertical="top" wrapText="1"/>
    </xf>
    <xf numFmtId="0" fontId="16" fillId="3" borderId="1" xfId="0" applyFont="1" applyFill="1" applyBorder="1" applyAlignment="1">
      <alignment horizontal="left" vertical="center" wrapText="1"/>
    </xf>
    <xf numFmtId="0" fontId="17" fillId="0" borderId="1" xfId="0" applyFont="1" applyBorder="1" applyAlignment="1">
      <alignment horizontal="left" vertical="center"/>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1073150</xdr:colOff>
      <xdr:row>42</xdr:row>
      <xdr:rowOff>0</xdr:rowOff>
    </xdr:from>
    <xdr:to>
      <xdr:col>0</xdr:col>
      <xdr:colOff>1104174</xdr:colOff>
      <xdr:row>42</xdr:row>
      <xdr:rowOff>73660</xdr:rowOff>
    </xdr:to>
    <xdr:pic>
      <xdr:nvPicPr>
        <xdr:cNvPr id="4" name="Picture 1025" descr="https://ctsebsappprod.wales.nhs.uk:8002/OA_HTML/cabo/images/swan/t.gif">
          <a:extLst>
            <a:ext uri="{FF2B5EF4-FFF2-40B4-BE49-F238E27FC236}">
              <a16:creationId xmlns:a16="http://schemas.microsoft.com/office/drawing/2014/main" id="{6D1394CA-7B30-4A09-BD6A-5022DADE2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5730" y="2357120"/>
          <a:ext cx="31024" cy="62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60598</xdr:colOff>
      <xdr:row>42</xdr:row>
      <xdr:rowOff>60598</xdr:rowOff>
    </xdr:to>
    <xdr:pic>
      <xdr:nvPicPr>
        <xdr:cNvPr id="5" name="Picture 4" descr="https://ctsebsappprod.wales.nhs.uk:8002/OA_HTML/cabo/images/swan/t.gif">
          <a:extLst>
            <a:ext uri="{FF2B5EF4-FFF2-40B4-BE49-F238E27FC236}">
              <a16:creationId xmlns:a16="http://schemas.microsoft.com/office/drawing/2014/main" id="{2D6167DB-0C34-4AD6-8634-2FE8F81AE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02580" y="2103120"/>
          <a:ext cx="56788" cy="567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1073150</xdr:colOff>
      <xdr:row>42</xdr:row>
      <xdr:rowOff>0</xdr:rowOff>
    </xdr:from>
    <xdr:to>
      <xdr:col>4</xdr:col>
      <xdr:colOff>1104174</xdr:colOff>
      <xdr:row>42</xdr:row>
      <xdr:rowOff>73660</xdr:rowOff>
    </xdr:to>
    <xdr:pic>
      <xdr:nvPicPr>
        <xdr:cNvPr id="7" name="Picture 1025" descr="https://ctsebsappprod.wales.nhs.uk:8002/OA_HTML/cabo/images/swan/t.gif">
          <a:extLst>
            <a:ext uri="{FF2B5EF4-FFF2-40B4-BE49-F238E27FC236}">
              <a16:creationId xmlns:a16="http://schemas.microsoft.com/office/drawing/2014/main" id="{0DBC1308-53E7-4DC1-893E-2D0EB914B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5730" y="2357120"/>
          <a:ext cx="31024" cy="62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66</xdr:row>
      <xdr:rowOff>0</xdr:rowOff>
    </xdr:from>
    <xdr:ext cx="55607" cy="55607"/>
    <xdr:pic>
      <xdr:nvPicPr>
        <xdr:cNvPr id="9" name="Picture 1025" descr="https://ctsebsappprod.wales.nhs.uk:8002/OA_HTML/cabo/images/swan/t.gif">
          <a:extLst>
            <a:ext uri="{FF2B5EF4-FFF2-40B4-BE49-F238E27FC236}">
              <a16:creationId xmlns:a16="http://schemas.microsoft.com/office/drawing/2014/main" id="{24BF6335-F31E-44DC-8F64-5AE9A8CFD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665988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66</xdr:row>
      <xdr:rowOff>0</xdr:rowOff>
    </xdr:from>
    <xdr:ext cx="55607" cy="55607"/>
    <xdr:pic>
      <xdr:nvPicPr>
        <xdr:cNvPr id="10" name="Picture 1025" descr="https://ctsebsappprod.wales.nhs.uk:8002/OA_HTML/cabo/images/swan/t.gif">
          <a:extLst>
            <a:ext uri="{FF2B5EF4-FFF2-40B4-BE49-F238E27FC236}">
              <a16:creationId xmlns:a16="http://schemas.microsoft.com/office/drawing/2014/main" id="{6E3D6017-7090-4124-8309-B179B004C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718566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66</xdr:row>
      <xdr:rowOff>0</xdr:rowOff>
    </xdr:from>
    <xdr:ext cx="55607" cy="55607"/>
    <xdr:pic>
      <xdr:nvPicPr>
        <xdr:cNvPr id="11" name="Picture 1025" descr="https://ctsebsappprod.wales.nhs.uk:8002/OA_HTML/cabo/images/swan/t.gif">
          <a:extLst>
            <a:ext uri="{FF2B5EF4-FFF2-40B4-BE49-F238E27FC236}">
              <a16:creationId xmlns:a16="http://schemas.microsoft.com/office/drawing/2014/main" id="{EC5A5294-41D5-45A6-911F-6A13DEA41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806196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66</xdr:row>
      <xdr:rowOff>0</xdr:rowOff>
    </xdr:from>
    <xdr:ext cx="55607" cy="55607"/>
    <xdr:pic>
      <xdr:nvPicPr>
        <xdr:cNvPr id="12" name="Picture 1025" descr="https://ctsebsappprod.wales.nhs.uk:8002/OA_HTML/cabo/images/swan/t.gif">
          <a:extLst>
            <a:ext uri="{FF2B5EF4-FFF2-40B4-BE49-F238E27FC236}">
              <a16:creationId xmlns:a16="http://schemas.microsoft.com/office/drawing/2014/main" id="{D475DA1D-0DF1-48AF-B0B1-63D98F154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858774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66</xdr:row>
      <xdr:rowOff>0</xdr:rowOff>
    </xdr:from>
    <xdr:ext cx="55607" cy="55607"/>
    <xdr:pic>
      <xdr:nvPicPr>
        <xdr:cNvPr id="3" name="Picture 1025" descr="https://ctsebsappprod.wales.nhs.uk:8002/OA_HTML/cabo/images/swan/t.gif">
          <a:extLst>
            <a:ext uri="{FF2B5EF4-FFF2-40B4-BE49-F238E27FC236}">
              <a16:creationId xmlns:a16="http://schemas.microsoft.com/office/drawing/2014/main" id="{65833212-1708-4759-AFAF-61600642C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4147" y="36688059"/>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67</xdr:row>
      <xdr:rowOff>0</xdr:rowOff>
    </xdr:from>
    <xdr:ext cx="55607" cy="55607"/>
    <xdr:pic>
      <xdr:nvPicPr>
        <xdr:cNvPr id="2" name="Picture 1025" descr="https://ctsebsappprod.wales.nhs.uk:8002/OA_HTML/cabo/images/swan/t.gif">
          <a:extLst>
            <a:ext uri="{FF2B5EF4-FFF2-40B4-BE49-F238E27FC236}">
              <a16:creationId xmlns:a16="http://schemas.microsoft.com/office/drawing/2014/main" id="{2BDEED36-11AE-4D29-B3FB-5556ECC76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1314450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71</xdr:row>
      <xdr:rowOff>0</xdr:rowOff>
    </xdr:from>
    <xdr:ext cx="55607" cy="55607"/>
    <xdr:pic>
      <xdr:nvPicPr>
        <xdr:cNvPr id="8" name="Picture 1025" descr="https://ctsebsappprod.wales.nhs.uk:8002/OA_HTML/cabo/images/swan/t.gif">
          <a:extLst>
            <a:ext uri="{FF2B5EF4-FFF2-40B4-BE49-F238E27FC236}">
              <a16:creationId xmlns:a16="http://schemas.microsoft.com/office/drawing/2014/main" id="{5EE4CE5B-C08F-4222-9566-3A9CF9126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1437132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mailto:Michael.Veasey@wales.nhs.uk" TargetMode="External"/><Relationship Id="rId7" Type="http://schemas.openxmlformats.org/officeDocument/2006/relationships/hyperlink" Target="mailto:charlie.pritchard@wales.nhs.uk" TargetMode="External"/><Relationship Id="rId2" Type="http://schemas.openxmlformats.org/officeDocument/2006/relationships/hyperlink" Target="mailto:gareth.stallard@wales.nhs.uk" TargetMode="External"/><Relationship Id="rId1" Type="http://schemas.openxmlformats.org/officeDocument/2006/relationships/hyperlink" Target="mailto:Abraham.Stone@Wales.Nhs.Uk" TargetMode="External"/><Relationship Id="rId6" Type="http://schemas.openxmlformats.org/officeDocument/2006/relationships/hyperlink" Target="mailto:bethany.webber2@wales.nhs.uk" TargetMode="External"/><Relationship Id="rId5" Type="http://schemas.openxmlformats.org/officeDocument/2006/relationships/hyperlink" Target="mailto:liz.ewing@wales.nhs.uk" TargetMode="External"/><Relationship Id="rId4" Type="http://schemas.openxmlformats.org/officeDocument/2006/relationships/hyperlink" Target="mailto:rhian.sadler@wales.nhs.u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8F151-1758-4376-83E4-8AE862FB93E3}">
  <dimension ref="A1:L119"/>
  <sheetViews>
    <sheetView topLeftCell="A62" zoomScale="55" zoomScaleNormal="55" workbookViewId="0">
      <selection activeCell="I7" sqref="I7"/>
    </sheetView>
  </sheetViews>
  <sheetFormatPr defaultRowHeight="14.4" x14ac:dyDescent="0.3"/>
  <cols>
    <col min="1" max="1" width="33.88671875" style="37" customWidth="1"/>
    <col min="2" max="2" width="15.5546875" style="30" customWidth="1"/>
    <col min="3" max="3" width="21.33203125" style="30" bestFit="1" customWidth="1"/>
    <col min="4" max="4" width="42.77734375" style="30" customWidth="1"/>
    <col min="5" max="5" width="27.6640625" style="30" bestFit="1" customWidth="1"/>
    <col min="6" max="6" width="36.88671875" style="30" bestFit="1" customWidth="1"/>
    <col min="7" max="7" width="27.33203125" style="30" bestFit="1" customWidth="1"/>
    <col min="8" max="8" width="14.109375" style="30" bestFit="1" customWidth="1"/>
    <col min="9" max="9" width="85.33203125" style="30" customWidth="1"/>
    <col min="10" max="10" width="75.5546875" style="30" customWidth="1"/>
    <col min="11" max="11" width="14.33203125" style="30" customWidth="1"/>
    <col min="12" max="16384" width="8.88671875" style="30"/>
  </cols>
  <sheetData>
    <row r="1" spans="1:11" s="38" customFormat="1" ht="15.6" x14ac:dyDescent="0.3">
      <c r="A1" s="35" t="s">
        <v>13</v>
      </c>
      <c r="C1" s="39"/>
    </row>
    <row r="3" spans="1:11" s="28" customFormat="1" ht="41.4" x14ac:dyDescent="0.3">
      <c r="A3" s="36" t="s">
        <v>0</v>
      </c>
      <c r="B3" s="3" t="s">
        <v>9</v>
      </c>
      <c r="C3" s="3" t="s">
        <v>10</v>
      </c>
      <c r="D3" s="3" t="s">
        <v>1</v>
      </c>
      <c r="E3" s="3" t="s">
        <v>11</v>
      </c>
      <c r="F3" s="3" t="s">
        <v>2</v>
      </c>
      <c r="G3" s="3" t="s">
        <v>3</v>
      </c>
      <c r="H3" s="3" t="s">
        <v>4</v>
      </c>
      <c r="I3" s="3" t="s">
        <v>5</v>
      </c>
      <c r="J3" s="3" t="s">
        <v>8</v>
      </c>
      <c r="K3" s="3" t="s">
        <v>6</v>
      </c>
    </row>
    <row r="4" spans="1:11" s="29" customFormat="1" ht="55.2" x14ac:dyDescent="0.3">
      <c r="A4" s="5" t="s">
        <v>300</v>
      </c>
      <c r="B4" s="61" t="s">
        <v>21</v>
      </c>
      <c r="C4" s="62" t="s">
        <v>7</v>
      </c>
      <c r="D4" s="86" t="s">
        <v>250</v>
      </c>
      <c r="E4" s="62" t="s">
        <v>635</v>
      </c>
      <c r="F4" s="5" t="s">
        <v>636</v>
      </c>
      <c r="G4" s="5" t="s">
        <v>634</v>
      </c>
      <c r="H4" s="62" t="s">
        <v>737</v>
      </c>
      <c r="I4" s="61" t="s">
        <v>688</v>
      </c>
      <c r="J4" s="61" t="s">
        <v>637</v>
      </c>
      <c r="K4" s="62" t="s">
        <v>12</v>
      </c>
    </row>
    <row r="5" spans="1:11" s="29" customFormat="1" ht="91.2" customHeight="1" x14ac:dyDescent="0.3">
      <c r="A5" s="61" t="s">
        <v>39</v>
      </c>
      <c r="B5" s="61" t="s">
        <v>21</v>
      </c>
      <c r="C5" s="62" t="s">
        <v>7</v>
      </c>
      <c r="D5" s="86" t="s">
        <v>251</v>
      </c>
      <c r="E5" s="61" t="s">
        <v>686</v>
      </c>
      <c r="F5" s="61" t="s">
        <v>687</v>
      </c>
      <c r="G5" s="61" t="s">
        <v>685</v>
      </c>
      <c r="H5" s="62" t="s">
        <v>737</v>
      </c>
      <c r="I5" s="61" t="s">
        <v>689</v>
      </c>
      <c r="J5" s="61" t="s">
        <v>690</v>
      </c>
      <c r="K5" s="62" t="s">
        <v>12</v>
      </c>
    </row>
    <row r="6" spans="1:11" s="28" customFormat="1" ht="91.2" customHeight="1" x14ac:dyDescent="0.3">
      <c r="A6" s="5" t="s">
        <v>266</v>
      </c>
      <c r="B6" s="61" t="s">
        <v>21</v>
      </c>
      <c r="C6" s="10" t="s">
        <v>347</v>
      </c>
      <c r="D6" s="10" t="s">
        <v>252</v>
      </c>
      <c r="E6" s="5" t="s">
        <v>348</v>
      </c>
      <c r="F6" s="5" t="s">
        <v>586</v>
      </c>
      <c r="G6" s="5" t="s">
        <v>288</v>
      </c>
      <c r="H6" s="62" t="s">
        <v>737</v>
      </c>
      <c r="I6" s="5" t="s">
        <v>349</v>
      </c>
      <c r="J6" s="5" t="s">
        <v>350</v>
      </c>
      <c r="K6" s="10" t="s">
        <v>12</v>
      </c>
    </row>
    <row r="7" spans="1:11" s="28" customFormat="1" ht="91.2" customHeight="1" x14ac:dyDescent="0.3">
      <c r="A7" s="5" t="s">
        <v>333</v>
      </c>
      <c r="B7" s="61" t="s">
        <v>21</v>
      </c>
      <c r="C7" s="10" t="s">
        <v>7</v>
      </c>
      <c r="D7" s="75" t="s">
        <v>253</v>
      </c>
      <c r="E7" s="10" t="s">
        <v>466</v>
      </c>
      <c r="F7" s="5" t="s">
        <v>467</v>
      </c>
      <c r="G7" s="5" t="s">
        <v>344</v>
      </c>
      <c r="H7" s="62" t="s">
        <v>737</v>
      </c>
      <c r="I7" s="10" t="s">
        <v>756</v>
      </c>
      <c r="J7" s="5" t="s">
        <v>755</v>
      </c>
      <c r="K7" s="120" t="s">
        <v>12</v>
      </c>
    </row>
    <row r="8" spans="1:11" s="28" customFormat="1" ht="91.2" customHeight="1" x14ac:dyDescent="0.3">
      <c r="A8" s="5" t="s">
        <v>267</v>
      </c>
      <c r="B8" s="61" t="s">
        <v>21</v>
      </c>
      <c r="C8" s="10" t="s">
        <v>7</v>
      </c>
      <c r="D8" s="10" t="s">
        <v>254</v>
      </c>
      <c r="E8" s="5" t="s">
        <v>171</v>
      </c>
      <c r="F8" s="5" t="s">
        <v>278</v>
      </c>
      <c r="G8" s="5" t="s">
        <v>289</v>
      </c>
      <c r="H8" s="62" t="s">
        <v>737</v>
      </c>
      <c r="I8" s="5" t="s">
        <v>351</v>
      </c>
      <c r="J8" s="5" t="s">
        <v>352</v>
      </c>
      <c r="K8" s="10" t="s">
        <v>12</v>
      </c>
    </row>
    <row r="9" spans="1:11" s="28" customFormat="1" ht="91.2" customHeight="1" x14ac:dyDescent="0.3">
      <c r="A9" s="5" t="s">
        <v>191</v>
      </c>
      <c r="B9" s="61" t="s">
        <v>21</v>
      </c>
      <c r="C9" s="10" t="s">
        <v>7</v>
      </c>
      <c r="D9" s="10" t="s">
        <v>255</v>
      </c>
      <c r="E9" s="5" t="s">
        <v>354</v>
      </c>
      <c r="F9" s="5" t="s">
        <v>353</v>
      </c>
      <c r="G9" s="5" t="s">
        <v>290</v>
      </c>
      <c r="H9" s="62" t="s">
        <v>737</v>
      </c>
      <c r="I9" s="5" t="s">
        <v>355</v>
      </c>
      <c r="J9" s="5" t="s">
        <v>356</v>
      </c>
      <c r="K9" s="10" t="s">
        <v>22</v>
      </c>
    </row>
    <row r="10" spans="1:11" s="28" customFormat="1" ht="91.2" customHeight="1" x14ac:dyDescent="0.3">
      <c r="A10" s="5" t="s">
        <v>268</v>
      </c>
      <c r="B10" s="61" t="s">
        <v>21</v>
      </c>
      <c r="C10" s="10" t="s">
        <v>7</v>
      </c>
      <c r="D10" s="10" t="s">
        <v>256</v>
      </c>
      <c r="E10" s="5" t="s">
        <v>357</v>
      </c>
      <c r="F10" s="5" t="s">
        <v>279</v>
      </c>
      <c r="G10" s="5" t="s">
        <v>291</v>
      </c>
      <c r="H10" s="62" t="s">
        <v>737</v>
      </c>
      <c r="I10" s="5" t="s">
        <v>757</v>
      </c>
      <c r="J10" s="5" t="s">
        <v>358</v>
      </c>
      <c r="K10" s="10" t="s">
        <v>12</v>
      </c>
    </row>
    <row r="11" spans="1:11" s="28" customFormat="1" ht="91.2" customHeight="1" x14ac:dyDescent="0.3">
      <c r="A11" s="5" t="s">
        <v>269</v>
      </c>
      <c r="B11" s="61" t="s">
        <v>21</v>
      </c>
      <c r="C11" s="10" t="s">
        <v>7</v>
      </c>
      <c r="D11" s="10" t="s">
        <v>257</v>
      </c>
      <c r="E11" s="80">
        <v>45274</v>
      </c>
      <c r="F11" s="5" t="s">
        <v>359</v>
      </c>
      <c r="G11" s="5" t="s">
        <v>292</v>
      </c>
      <c r="H11" s="62" t="s">
        <v>737</v>
      </c>
      <c r="I11" s="5" t="s">
        <v>758</v>
      </c>
      <c r="J11" s="5" t="s">
        <v>360</v>
      </c>
      <c r="K11" s="10" t="s">
        <v>12</v>
      </c>
    </row>
    <row r="12" spans="1:11" s="28" customFormat="1" ht="69" x14ac:dyDescent="0.3">
      <c r="A12" s="61" t="s">
        <v>270</v>
      </c>
      <c r="B12" s="61" t="s">
        <v>21</v>
      </c>
      <c r="C12" s="61" t="s">
        <v>362</v>
      </c>
      <c r="D12" s="62" t="s">
        <v>258</v>
      </c>
      <c r="E12" s="61" t="s">
        <v>361</v>
      </c>
      <c r="F12" s="61" t="s">
        <v>280</v>
      </c>
      <c r="G12" s="61" t="s">
        <v>366</v>
      </c>
      <c r="H12" s="62" t="s">
        <v>737</v>
      </c>
      <c r="I12" s="61" t="s">
        <v>363</v>
      </c>
      <c r="J12" s="61" t="s">
        <v>364</v>
      </c>
      <c r="K12" s="62" t="s">
        <v>22</v>
      </c>
    </row>
    <row r="13" spans="1:11" s="28" customFormat="1" ht="91.2" customHeight="1" x14ac:dyDescent="0.3">
      <c r="A13" s="61" t="s">
        <v>271</v>
      </c>
      <c r="B13" s="61" t="s">
        <v>21</v>
      </c>
      <c r="C13" s="62" t="s">
        <v>7</v>
      </c>
      <c r="D13" s="62" t="s">
        <v>259</v>
      </c>
      <c r="E13" s="61" t="s">
        <v>357</v>
      </c>
      <c r="F13" s="61" t="s">
        <v>367</v>
      </c>
      <c r="G13" s="61" t="s">
        <v>365</v>
      </c>
      <c r="H13" s="62" t="s">
        <v>737</v>
      </c>
      <c r="I13" s="61" t="s">
        <v>368</v>
      </c>
      <c r="J13" s="61" t="s">
        <v>369</v>
      </c>
      <c r="K13" s="62" t="s">
        <v>22</v>
      </c>
    </row>
    <row r="14" spans="1:11" s="28" customFormat="1" ht="91.2" customHeight="1" x14ac:dyDescent="0.3">
      <c r="A14" s="61" t="s">
        <v>271</v>
      </c>
      <c r="B14" s="61" t="s">
        <v>21</v>
      </c>
      <c r="C14" s="62" t="s">
        <v>7</v>
      </c>
      <c r="D14" s="62" t="s">
        <v>260</v>
      </c>
      <c r="E14" s="61" t="s">
        <v>370</v>
      </c>
      <c r="F14" s="61" t="s">
        <v>281</v>
      </c>
      <c r="G14" s="61" t="s">
        <v>293</v>
      </c>
      <c r="H14" s="62" t="s">
        <v>737</v>
      </c>
      <c r="I14" s="61" t="s">
        <v>759</v>
      </c>
      <c r="J14" s="61" t="s">
        <v>371</v>
      </c>
      <c r="K14" s="62" t="s">
        <v>22</v>
      </c>
    </row>
    <row r="15" spans="1:11" s="28" customFormat="1" ht="91.2" customHeight="1" x14ac:dyDescent="0.3">
      <c r="A15" s="5" t="s">
        <v>272</v>
      </c>
      <c r="B15" s="61" t="s">
        <v>21</v>
      </c>
      <c r="C15" s="10" t="s">
        <v>638</v>
      </c>
      <c r="D15" s="124" t="s">
        <v>639</v>
      </c>
      <c r="E15" s="10" t="s">
        <v>640</v>
      </c>
      <c r="F15" s="5" t="s">
        <v>282</v>
      </c>
      <c r="G15" s="5" t="s">
        <v>294</v>
      </c>
      <c r="H15" s="125" t="s">
        <v>737</v>
      </c>
      <c r="I15" s="5" t="s">
        <v>642</v>
      </c>
      <c r="J15" s="5" t="s">
        <v>641</v>
      </c>
      <c r="K15" s="10" t="s">
        <v>12</v>
      </c>
    </row>
    <row r="16" spans="1:11" s="28" customFormat="1" ht="91.2" customHeight="1" x14ac:dyDescent="0.3">
      <c r="A16" s="5" t="s">
        <v>272</v>
      </c>
      <c r="B16" s="61" t="s">
        <v>21</v>
      </c>
      <c r="C16" s="10" t="s">
        <v>7</v>
      </c>
      <c r="D16" s="124" t="s">
        <v>261</v>
      </c>
      <c r="E16" s="80" t="s">
        <v>692</v>
      </c>
      <c r="F16" s="5" t="s">
        <v>283</v>
      </c>
      <c r="G16" s="5" t="s">
        <v>295</v>
      </c>
      <c r="H16" s="62" t="s">
        <v>737</v>
      </c>
      <c r="I16" s="5" t="s">
        <v>760</v>
      </c>
      <c r="J16" s="5" t="s">
        <v>691</v>
      </c>
      <c r="K16" s="10" t="s">
        <v>12</v>
      </c>
    </row>
    <row r="17" spans="1:11" s="28" customFormat="1" ht="91.2" customHeight="1" x14ac:dyDescent="0.3">
      <c r="A17" s="10" t="s">
        <v>273</v>
      </c>
      <c r="B17" s="61" t="s">
        <v>21</v>
      </c>
      <c r="C17" s="10" t="s">
        <v>7</v>
      </c>
      <c r="D17" s="75" t="s">
        <v>262</v>
      </c>
      <c r="E17" s="5" t="s">
        <v>693</v>
      </c>
      <c r="F17" s="5" t="s">
        <v>695</v>
      </c>
      <c r="G17" s="10" t="s">
        <v>296</v>
      </c>
      <c r="H17" s="62" t="s">
        <v>737</v>
      </c>
      <c r="I17" s="5" t="s">
        <v>694</v>
      </c>
      <c r="J17" s="10" t="s">
        <v>761</v>
      </c>
      <c r="K17" s="10" t="s">
        <v>22</v>
      </c>
    </row>
    <row r="18" spans="1:11" ht="91.2" customHeight="1" x14ac:dyDescent="0.3">
      <c r="A18" s="126" t="s">
        <v>275</v>
      </c>
      <c r="B18" s="61" t="s">
        <v>21</v>
      </c>
      <c r="C18" s="10" t="s">
        <v>7</v>
      </c>
      <c r="D18" s="127" t="s">
        <v>264</v>
      </c>
      <c r="E18" s="5" t="s">
        <v>375</v>
      </c>
      <c r="F18" s="5" t="s">
        <v>376</v>
      </c>
      <c r="G18" s="5" t="s">
        <v>298</v>
      </c>
      <c r="H18" s="62" t="s">
        <v>737</v>
      </c>
      <c r="I18" s="5" t="s">
        <v>373</v>
      </c>
      <c r="J18" s="5" t="s">
        <v>374</v>
      </c>
      <c r="K18" s="10" t="s">
        <v>12</v>
      </c>
    </row>
    <row r="19" spans="1:11" ht="55.2" x14ac:dyDescent="0.3">
      <c r="A19" s="5" t="s">
        <v>276</v>
      </c>
      <c r="B19" s="61" t="s">
        <v>21</v>
      </c>
      <c r="C19" s="5" t="s">
        <v>469</v>
      </c>
      <c r="D19" s="128" t="s">
        <v>265</v>
      </c>
      <c r="E19" s="5" t="s">
        <v>468</v>
      </c>
      <c r="F19" s="61" t="s">
        <v>287</v>
      </c>
      <c r="G19" s="5" t="s">
        <v>299</v>
      </c>
      <c r="H19" s="62" t="s">
        <v>737</v>
      </c>
      <c r="I19" s="5" t="s">
        <v>470</v>
      </c>
      <c r="J19" s="5" t="s">
        <v>764</v>
      </c>
      <c r="K19" s="10" t="s">
        <v>12</v>
      </c>
    </row>
    <row r="20" spans="1:11" ht="55.2" x14ac:dyDescent="0.3">
      <c r="A20" s="5" t="s">
        <v>38</v>
      </c>
      <c r="B20" s="61" t="s">
        <v>21</v>
      </c>
      <c r="C20" s="5" t="s">
        <v>471</v>
      </c>
      <c r="D20" s="108" t="s">
        <v>736</v>
      </c>
      <c r="E20" s="10" t="s">
        <v>765</v>
      </c>
      <c r="F20" s="61" t="s">
        <v>473</v>
      </c>
      <c r="G20" s="5" t="s">
        <v>475</v>
      </c>
      <c r="H20" s="62" t="s">
        <v>737</v>
      </c>
      <c r="I20" s="5" t="s">
        <v>474</v>
      </c>
      <c r="J20" s="5" t="s">
        <v>472</v>
      </c>
      <c r="K20" s="10" t="s">
        <v>12</v>
      </c>
    </row>
    <row r="21" spans="1:11" ht="91.2" customHeight="1" x14ac:dyDescent="0.3">
      <c r="A21" s="10" t="s">
        <v>191</v>
      </c>
      <c r="B21" s="61" t="s">
        <v>21</v>
      </c>
      <c r="C21" s="10" t="s">
        <v>480</v>
      </c>
      <c r="D21" s="10" t="s">
        <v>377</v>
      </c>
      <c r="E21" s="5" t="s">
        <v>481</v>
      </c>
      <c r="F21" s="5" t="s">
        <v>479</v>
      </c>
      <c r="G21" s="10" t="s">
        <v>476</v>
      </c>
      <c r="H21" s="62" t="s">
        <v>737</v>
      </c>
      <c r="I21" s="5" t="s">
        <v>477</v>
      </c>
      <c r="J21" s="5" t="s">
        <v>478</v>
      </c>
      <c r="K21" s="10" t="s">
        <v>12</v>
      </c>
    </row>
    <row r="22" spans="1:11" ht="99.6" customHeight="1" x14ac:dyDescent="0.3">
      <c r="A22" s="10" t="s">
        <v>266</v>
      </c>
      <c r="B22" s="61" t="s">
        <v>21</v>
      </c>
      <c r="C22" s="10" t="s">
        <v>480</v>
      </c>
      <c r="D22" s="10" t="s">
        <v>451</v>
      </c>
      <c r="E22" s="5" t="s">
        <v>485</v>
      </c>
      <c r="F22" s="5" t="s">
        <v>483</v>
      </c>
      <c r="G22" s="10" t="s">
        <v>482</v>
      </c>
      <c r="H22" s="62" t="s">
        <v>737</v>
      </c>
      <c r="I22" s="5" t="s">
        <v>766</v>
      </c>
      <c r="J22" s="5" t="s">
        <v>767</v>
      </c>
      <c r="K22" s="10" t="s">
        <v>12</v>
      </c>
    </row>
    <row r="23" spans="1:11" ht="110.4" x14ac:dyDescent="0.3">
      <c r="A23" s="10" t="s">
        <v>488</v>
      </c>
      <c r="B23" s="61" t="s">
        <v>21</v>
      </c>
      <c r="C23" s="10" t="s">
        <v>7</v>
      </c>
      <c r="D23" s="10" t="s">
        <v>452</v>
      </c>
      <c r="E23" s="5" t="s">
        <v>486</v>
      </c>
      <c r="F23" s="5" t="s">
        <v>487</v>
      </c>
      <c r="G23" s="10" t="s">
        <v>484</v>
      </c>
      <c r="H23" s="62" t="s">
        <v>737</v>
      </c>
      <c r="I23" s="5" t="s">
        <v>768</v>
      </c>
      <c r="J23" s="5" t="s">
        <v>769</v>
      </c>
      <c r="K23" s="10" t="s">
        <v>22</v>
      </c>
    </row>
    <row r="24" spans="1:11" ht="55.2" x14ac:dyDescent="0.3">
      <c r="A24" s="5" t="s">
        <v>505</v>
      </c>
      <c r="B24" s="61" t="s">
        <v>21</v>
      </c>
      <c r="C24" s="10" t="s">
        <v>7</v>
      </c>
      <c r="D24" s="10" t="s">
        <v>503</v>
      </c>
      <c r="E24" s="5" t="s">
        <v>383</v>
      </c>
      <c r="F24" s="5" t="s">
        <v>507</v>
      </c>
      <c r="G24" s="10" t="s">
        <v>643</v>
      </c>
      <c r="H24" s="62" t="s">
        <v>737</v>
      </c>
      <c r="I24" s="5" t="s">
        <v>770</v>
      </c>
      <c r="J24" s="5" t="s">
        <v>771</v>
      </c>
      <c r="K24" s="10" t="s">
        <v>12</v>
      </c>
    </row>
    <row r="25" spans="1:11" ht="55.2" x14ac:dyDescent="0.3">
      <c r="A25" s="5" t="s">
        <v>506</v>
      </c>
      <c r="B25" s="61" t="s">
        <v>21</v>
      </c>
      <c r="C25" s="10" t="s">
        <v>645</v>
      </c>
      <c r="D25" s="10" t="s">
        <v>504</v>
      </c>
      <c r="E25" s="5" t="s">
        <v>646</v>
      </c>
      <c r="F25" s="5" t="s">
        <v>647</v>
      </c>
      <c r="G25" s="10" t="s">
        <v>644</v>
      </c>
      <c r="H25" s="62" t="s">
        <v>737</v>
      </c>
      <c r="I25" s="5" t="s">
        <v>648</v>
      </c>
      <c r="J25" s="5" t="s">
        <v>649</v>
      </c>
      <c r="K25" s="10" t="s">
        <v>12</v>
      </c>
    </row>
    <row r="26" spans="1:11" ht="55.2" x14ac:dyDescent="0.3">
      <c r="A26" s="5" t="s">
        <v>547</v>
      </c>
      <c r="B26" s="61" t="s">
        <v>21</v>
      </c>
      <c r="C26" s="10" t="s">
        <v>480</v>
      </c>
      <c r="D26" s="10" t="s">
        <v>546</v>
      </c>
      <c r="E26" s="5" t="s">
        <v>650</v>
      </c>
      <c r="F26" s="5" t="s">
        <v>651</v>
      </c>
      <c r="G26" s="5" t="s">
        <v>548</v>
      </c>
      <c r="H26" s="62" t="s">
        <v>737</v>
      </c>
      <c r="I26" s="5" t="s">
        <v>772</v>
      </c>
      <c r="J26" s="5" t="s">
        <v>652</v>
      </c>
      <c r="K26" s="10" t="s">
        <v>12</v>
      </c>
    </row>
    <row r="27" spans="1:11" ht="69" x14ac:dyDescent="0.3">
      <c r="A27" s="5" t="s">
        <v>579</v>
      </c>
      <c r="B27" s="61" t="s">
        <v>21</v>
      </c>
      <c r="C27" s="5" t="s">
        <v>658</v>
      </c>
      <c r="D27" s="10" t="s">
        <v>577</v>
      </c>
      <c r="E27" s="5" t="s">
        <v>654</v>
      </c>
      <c r="F27" s="5" t="s">
        <v>655</v>
      </c>
      <c r="G27" s="5" t="s">
        <v>653</v>
      </c>
      <c r="H27" s="62" t="s">
        <v>737</v>
      </c>
      <c r="I27" s="5" t="s">
        <v>656</v>
      </c>
      <c r="J27" s="5" t="s">
        <v>773</v>
      </c>
      <c r="K27" s="10" t="s">
        <v>495</v>
      </c>
    </row>
    <row r="28" spans="1:11" ht="55.2" x14ac:dyDescent="0.3">
      <c r="A28" s="5" t="s">
        <v>580</v>
      </c>
      <c r="B28" s="61" t="s">
        <v>21</v>
      </c>
      <c r="C28" s="10" t="s">
        <v>7</v>
      </c>
      <c r="D28" s="10" t="s">
        <v>578</v>
      </c>
      <c r="E28" s="5" t="s">
        <v>383</v>
      </c>
      <c r="F28" s="129" t="s">
        <v>659</v>
      </c>
      <c r="G28" s="5" t="s">
        <v>657</v>
      </c>
      <c r="H28" s="62" t="s">
        <v>737</v>
      </c>
      <c r="I28" s="5" t="s">
        <v>660</v>
      </c>
      <c r="J28" s="10" t="s">
        <v>661</v>
      </c>
      <c r="K28" s="10" t="s">
        <v>22</v>
      </c>
    </row>
    <row r="29" spans="1:11" ht="55.2" x14ac:dyDescent="0.3">
      <c r="A29" s="5" t="s">
        <v>744</v>
      </c>
      <c r="B29" s="61" t="s">
        <v>21</v>
      </c>
      <c r="C29" s="10" t="s">
        <v>7</v>
      </c>
      <c r="D29" s="106" t="s">
        <v>665</v>
      </c>
      <c r="E29" s="5" t="s">
        <v>663</v>
      </c>
      <c r="F29" s="5" t="s">
        <v>664</v>
      </c>
      <c r="G29" s="5" t="s">
        <v>662</v>
      </c>
      <c r="H29" s="62" t="s">
        <v>737</v>
      </c>
      <c r="I29" s="5" t="s">
        <v>745</v>
      </c>
      <c r="J29" s="10" t="s">
        <v>746</v>
      </c>
      <c r="K29" s="10" t="s">
        <v>12</v>
      </c>
    </row>
    <row r="30" spans="1:11" ht="82.8" x14ac:dyDescent="0.3">
      <c r="A30" s="5" t="s">
        <v>306</v>
      </c>
      <c r="B30" s="5" t="s">
        <v>490</v>
      </c>
      <c r="C30" s="10" t="s">
        <v>7</v>
      </c>
      <c r="D30" s="106" t="s">
        <v>301</v>
      </c>
      <c r="E30" s="5" t="s">
        <v>378</v>
      </c>
      <c r="F30" s="5" t="s">
        <v>489</v>
      </c>
      <c r="G30" s="5" t="s">
        <v>312</v>
      </c>
      <c r="H30" s="67" t="s">
        <v>739</v>
      </c>
      <c r="I30" s="5" t="s">
        <v>491</v>
      </c>
      <c r="J30" s="5" t="s">
        <v>774</v>
      </c>
      <c r="K30" s="10" t="s">
        <v>22</v>
      </c>
    </row>
    <row r="31" spans="1:11" ht="55.2" x14ac:dyDescent="0.3">
      <c r="A31" s="5" t="s">
        <v>307</v>
      </c>
      <c r="B31" s="5" t="s">
        <v>490</v>
      </c>
      <c r="C31" s="10" t="s">
        <v>384</v>
      </c>
      <c r="D31" s="5" t="s">
        <v>302</v>
      </c>
      <c r="E31" s="5" t="s">
        <v>383</v>
      </c>
      <c r="F31" s="5" t="s">
        <v>381</v>
      </c>
      <c r="G31" s="5" t="s">
        <v>382</v>
      </c>
      <c r="H31" s="10" t="s">
        <v>193</v>
      </c>
      <c r="I31" s="5" t="s">
        <v>385</v>
      </c>
      <c r="J31" s="5" t="s">
        <v>386</v>
      </c>
      <c r="K31" s="10" t="s">
        <v>22</v>
      </c>
    </row>
    <row r="32" spans="1:11" ht="55.2" x14ac:dyDescent="0.3">
      <c r="A32" s="5" t="s">
        <v>308</v>
      </c>
      <c r="B32" s="5" t="s">
        <v>490</v>
      </c>
      <c r="C32" s="10" t="s">
        <v>7</v>
      </c>
      <c r="D32" s="5" t="s">
        <v>303</v>
      </c>
      <c r="E32" s="10" t="s">
        <v>379</v>
      </c>
      <c r="F32" s="5" t="s">
        <v>310</v>
      </c>
      <c r="G32" s="5" t="s">
        <v>313</v>
      </c>
      <c r="H32" s="67" t="s">
        <v>739</v>
      </c>
      <c r="I32" s="5" t="s">
        <v>775</v>
      </c>
      <c r="J32" s="5" t="s">
        <v>380</v>
      </c>
      <c r="K32" s="10" t="s">
        <v>12</v>
      </c>
    </row>
    <row r="33" spans="1:12" ht="41.4" x14ac:dyDescent="0.3">
      <c r="A33" s="10" t="s">
        <v>38</v>
      </c>
      <c r="B33" s="5" t="s">
        <v>490</v>
      </c>
      <c r="C33" s="10" t="s">
        <v>7</v>
      </c>
      <c r="D33" s="5" t="s">
        <v>304</v>
      </c>
      <c r="E33" s="5" t="s">
        <v>375</v>
      </c>
      <c r="F33" s="5" t="s">
        <v>311</v>
      </c>
      <c r="G33" s="5" t="s">
        <v>314</v>
      </c>
      <c r="H33" s="61" t="s">
        <v>742</v>
      </c>
      <c r="I33" s="5" t="s">
        <v>492</v>
      </c>
      <c r="J33" s="5" t="s">
        <v>493</v>
      </c>
      <c r="K33" s="10" t="s">
        <v>22</v>
      </c>
    </row>
    <row r="34" spans="1:12" ht="124.2" x14ac:dyDescent="0.3">
      <c r="A34" s="5" t="s">
        <v>309</v>
      </c>
      <c r="B34" s="5" t="s">
        <v>490</v>
      </c>
      <c r="C34" s="10" t="s">
        <v>7</v>
      </c>
      <c r="D34" s="5" t="s">
        <v>305</v>
      </c>
      <c r="E34" s="10" t="s">
        <v>666</v>
      </c>
      <c r="F34" s="5" t="s">
        <v>510</v>
      </c>
      <c r="G34" s="5" t="s">
        <v>667</v>
      </c>
      <c r="H34" s="61" t="s">
        <v>742</v>
      </c>
      <c r="I34" s="5" t="s">
        <v>777</v>
      </c>
      <c r="J34" s="5" t="s">
        <v>776</v>
      </c>
      <c r="K34" s="10" t="s">
        <v>12</v>
      </c>
    </row>
    <row r="35" spans="1:12" ht="41.4" x14ac:dyDescent="0.3">
      <c r="A35" s="5" t="s">
        <v>509</v>
      </c>
      <c r="B35" s="5" t="s">
        <v>490</v>
      </c>
      <c r="C35" s="10" t="s">
        <v>480</v>
      </c>
      <c r="D35" s="127" t="s">
        <v>508</v>
      </c>
      <c r="E35" s="10" t="s">
        <v>669</v>
      </c>
      <c r="F35" s="5" t="s">
        <v>668</v>
      </c>
      <c r="G35" s="5" t="s">
        <v>511</v>
      </c>
      <c r="H35" s="67" t="s">
        <v>739</v>
      </c>
      <c r="I35" s="5" t="s">
        <v>670</v>
      </c>
      <c r="J35" s="5" t="s">
        <v>778</v>
      </c>
      <c r="K35" s="10" t="s">
        <v>12</v>
      </c>
    </row>
    <row r="36" spans="1:12" ht="41.4" x14ac:dyDescent="0.3">
      <c r="A36" s="5" t="s">
        <v>551</v>
      </c>
      <c r="B36" s="5" t="s">
        <v>490</v>
      </c>
      <c r="C36" s="10" t="s">
        <v>480</v>
      </c>
      <c r="D36" s="5" t="s">
        <v>549</v>
      </c>
      <c r="E36" s="10" t="s">
        <v>672</v>
      </c>
      <c r="F36" s="5" t="s">
        <v>674</v>
      </c>
      <c r="G36" s="5" t="s">
        <v>671</v>
      </c>
      <c r="H36" s="67" t="s">
        <v>739</v>
      </c>
      <c r="I36" s="5" t="s">
        <v>675</v>
      </c>
      <c r="J36" s="5" t="s">
        <v>673</v>
      </c>
      <c r="K36" s="10" t="s">
        <v>12</v>
      </c>
    </row>
    <row r="37" spans="1:12" ht="55.2" x14ac:dyDescent="0.3">
      <c r="A37" s="5" t="s">
        <v>509</v>
      </c>
      <c r="B37" s="5" t="s">
        <v>490</v>
      </c>
      <c r="C37" s="10" t="s">
        <v>480</v>
      </c>
      <c r="D37" s="5" t="s">
        <v>550</v>
      </c>
      <c r="E37" s="10" t="s">
        <v>676</v>
      </c>
      <c r="F37" s="5" t="s">
        <v>586</v>
      </c>
      <c r="G37" s="5" t="s">
        <v>552</v>
      </c>
      <c r="H37" s="67" t="s">
        <v>739</v>
      </c>
      <c r="I37" s="5" t="s">
        <v>779</v>
      </c>
      <c r="J37" s="5" t="s">
        <v>780</v>
      </c>
      <c r="K37" s="10" t="s">
        <v>12</v>
      </c>
    </row>
    <row r="38" spans="1:12" ht="41.4" x14ac:dyDescent="0.3">
      <c r="A38" s="5" t="s">
        <v>583</v>
      </c>
      <c r="B38" s="5" t="s">
        <v>490</v>
      </c>
      <c r="C38" s="10" t="s">
        <v>7</v>
      </c>
      <c r="D38" s="106" t="s">
        <v>697</v>
      </c>
      <c r="E38" s="5" t="s">
        <v>677</v>
      </c>
      <c r="F38" s="5" t="s">
        <v>678</v>
      </c>
      <c r="G38" s="5" t="s">
        <v>589</v>
      </c>
      <c r="H38" s="61" t="s">
        <v>742</v>
      </c>
      <c r="I38" s="5" t="s">
        <v>679</v>
      </c>
      <c r="J38" s="10" t="s">
        <v>696</v>
      </c>
      <c r="K38" s="10" t="s">
        <v>22</v>
      </c>
    </row>
    <row r="39" spans="1:12" ht="82.8" x14ac:dyDescent="0.3">
      <c r="A39" s="5" t="s">
        <v>584</v>
      </c>
      <c r="B39" s="5" t="s">
        <v>490</v>
      </c>
      <c r="C39" s="10" t="s">
        <v>682</v>
      </c>
      <c r="D39" s="5" t="s">
        <v>581</v>
      </c>
      <c r="E39" s="10" t="s">
        <v>680</v>
      </c>
      <c r="F39" s="5" t="s">
        <v>588</v>
      </c>
      <c r="G39" s="5" t="s">
        <v>590</v>
      </c>
      <c r="H39" s="61" t="s">
        <v>742</v>
      </c>
      <c r="I39" s="5" t="s">
        <v>721</v>
      </c>
      <c r="J39" s="10" t="s">
        <v>681</v>
      </c>
      <c r="K39" s="10" t="s">
        <v>12</v>
      </c>
    </row>
    <row r="40" spans="1:12" ht="41.4" x14ac:dyDescent="0.3">
      <c r="A40" s="5" t="s">
        <v>585</v>
      </c>
      <c r="B40" s="5" t="s">
        <v>490</v>
      </c>
      <c r="C40" s="10" t="s">
        <v>7</v>
      </c>
      <c r="D40" s="5" t="s">
        <v>582</v>
      </c>
      <c r="E40" s="10" t="s">
        <v>684</v>
      </c>
      <c r="F40" s="5" t="s">
        <v>683</v>
      </c>
      <c r="G40" s="5" t="s">
        <v>591</v>
      </c>
      <c r="H40" s="67" t="s">
        <v>739</v>
      </c>
      <c r="I40" s="5" t="s">
        <v>723</v>
      </c>
      <c r="J40" s="5" t="s">
        <v>781</v>
      </c>
      <c r="K40" s="10" t="s">
        <v>12</v>
      </c>
    </row>
    <row r="41" spans="1:12" x14ac:dyDescent="0.3">
      <c r="A41" s="122" t="s">
        <v>23</v>
      </c>
      <c r="B41" s="123"/>
      <c r="C41" s="123"/>
      <c r="D41" s="121"/>
      <c r="E41" s="123"/>
      <c r="F41" s="123"/>
      <c r="G41" s="59"/>
      <c r="H41" s="123"/>
      <c r="I41" s="123"/>
      <c r="J41" s="123"/>
      <c r="K41" s="123"/>
    </row>
    <row r="42" spans="1:12" ht="69" customHeight="1" x14ac:dyDescent="0.3">
      <c r="A42" s="36" t="s">
        <v>0</v>
      </c>
      <c r="B42" s="36" t="s">
        <v>9</v>
      </c>
      <c r="C42" s="36" t="s">
        <v>10</v>
      </c>
      <c r="D42" s="36" t="s">
        <v>1</v>
      </c>
      <c r="E42" s="36" t="s">
        <v>11</v>
      </c>
      <c r="F42" s="36" t="s">
        <v>2</v>
      </c>
      <c r="G42" s="36" t="s">
        <v>3</v>
      </c>
      <c r="H42" s="36" t="s">
        <v>4</v>
      </c>
      <c r="I42" s="36" t="s">
        <v>5</v>
      </c>
      <c r="J42" s="36" t="s">
        <v>8</v>
      </c>
      <c r="K42" s="36" t="s">
        <v>6</v>
      </c>
    </row>
    <row r="43" spans="1:12" ht="55.2" x14ac:dyDescent="0.3">
      <c r="A43" s="61" t="s">
        <v>300</v>
      </c>
      <c r="B43" s="61" t="s">
        <v>21</v>
      </c>
      <c r="C43" s="10" t="s">
        <v>7</v>
      </c>
      <c r="D43" s="86" t="s">
        <v>315</v>
      </c>
      <c r="E43" s="107" t="s">
        <v>735</v>
      </c>
      <c r="F43" s="61" t="s">
        <v>733</v>
      </c>
      <c r="G43" s="61" t="s">
        <v>634</v>
      </c>
      <c r="H43" s="62" t="s">
        <v>737</v>
      </c>
      <c r="I43" s="5" t="s">
        <v>782</v>
      </c>
      <c r="J43" s="82" t="s">
        <v>734</v>
      </c>
      <c r="K43" s="10" t="s">
        <v>12</v>
      </c>
    </row>
    <row r="44" spans="1:12" ht="55.2" x14ac:dyDescent="0.3">
      <c r="A44" s="61" t="s">
        <v>316</v>
      </c>
      <c r="B44" s="61" t="s">
        <v>741</v>
      </c>
      <c r="C44" s="10" t="s">
        <v>7</v>
      </c>
      <c r="D44" s="86" t="s">
        <v>698</v>
      </c>
      <c r="E44" s="5" t="s">
        <v>700</v>
      </c>
      <c r="F44" s="61" t="s">
        <v>317</v>
      </c>
      <c r="G44" s="141" t="s">
        <v>318</v>
      </c>
      <c r="H44" s="81" t="s">
        <v>193</v>
      </c>
      <c r="I44" s="5" t="s">
        <v>699</v>
      </c>
      <c r="J44" s="5" t="s">
        <v>783</v>
      </c>
      <c r="K44" s="10" t="s">
        <v>22</v>
      </c>
    </row>
    <row r="45" spans="1:12" ht="77.400000000000006" customHeight="1" x14ac:dyDescent="0.3">
      <c r="A45" s="61" t="s">
        <v>333</v>
      </c>
      <c r="B45" s="61" t="s">
        <v>21</v>
      </c>
      <c r="C45" s="10" t="s">
        <v>7</v>
      </c>
      <c r="D45" s="86" t="s">
        <v>319</v>
      </c>
      <c r="E45" s="5" t="s">
        <v>497</v>
      </c>
      <c r="F45" s="61" t="s">
        <v>277</v>
      </c>
      <c r="G45" s="61" t="s">
        <v>344</v>
      </c>
      <c r="H45" s="62" t="s">
        <v>737</v>
      </c>
      <c r="I45" s="5" t="s">
        <v>496</v>
      </c>
      <c r="J45" s="5" t="s">
        <v>494</v>
      </c>
      <c r="K45" s="10" t="s">
        <v>495</v>
      </c>
    </row>
    <row r="46" spans="1:12" ht="55.2" x14ac:dyDescent="0.3">
      <c r="A46" s="61" t="s">
        <v>334</v>
      </c>
      <c r="B46" s="61" t="s">
        <v>21</v>
      </c>
      <c r="C46" s="10" t="s">
        <v>7</v>
      </c>
      <c r="D46" s="62" t="s">
        <v>320</v>
      </c>
      <c r="E46" s="5" t="s">
        <v>387</v>
      </c>
      <c r="F46" s="61" t="s">
        <v>340</v>
      </c>
      <c r="G46" s="61" t="s">
        <v>388</v>
      </c>
      <c r="H46" s="62" t="s">
        <v>737</v>
      </c>
      <c r="I46" s="83" t="s">
        <v>389</v>
      </c>
      <c r="J46" s="84" t="s">
        <v>390</v>
      </c>
      <c r="K46" s="10" t="s">
        <v>12</v>
      </c>
    </row>
    <row r="47" spans="1:12" ht="69" x14ac:dyDescent="0.3">
      <c r="A47" s="61" t="s">
        <v>335</v>
      </c>
      <c r="B47" s="61" t="s">
        <v>740</v>
      </c>
      <c r="C47" s="10" t="s">
        <v>7</v>
      </c>
      <c r="D47" s="62" t="s">
        <v>321</v>
      </c>
      <c r="E47" s="10" t="s">
        <v>394</v>
      </c>
      <c r="F47" s="61" t="s">
        <v>395</v>
      </c>
      <c r="G47" s="141" t="s">
        <v>391</v>
      </c>
      <c r="H47" s="61" t="s">
        <v>738</v>
      </c>
      <c r="I47" s="84" t="s">
        <v>392</v>
      </c>
      <c r="J47" s="84" t="s">
        <v>393</v>
      </c>
      <c r="K47" s="10" t="s">
        <v>12</v>
      </c>
      <c r="L47" s="85"/>
    </row>
    <row r="48" spans="1:12" ht="55.2" x14ac:dyDescent="0.3">
      <c r="A48" s="61" t="s">
        <v>336</v>
      </c>
      <c r="B48" s="61" t="s">
        <v>21</v>
      </c>
      <c r="C48" s="10" t="s">
        <v>7</v>
      </c>
      <c r="D48" s="62" t="s">
        <v>322</v>
      </c>
      <c r="E48" s="10" t="s">
        <v>400</v>
      </c>
      <c r="F48" s="61" t="s">
        <v>396</v>
      </c>
      <c r="G48" s="76" t="s">
        <v>192</v>
      </c>
      <c r="H48" s="62" t="s">
        <v>737</v>
      </c>
      <c r="I48" s="84" t="s">
        <v>397</v>
      </c>
      <c r="J48" s="5" t="s">
        <v>784</v>
      </c>
      <c r="K48" s="10" t="s">
        <v>12</v>
      </c>
    </row>
    <row r="49" spans="1:11" ht="55.2" x14ac:dyDescent="0.3">
      <c r="A49" s="61" t="s">
        <v>308</v>
      </c>
      <c r="B49" s="61" t="s">
        <v>740</v>
      </c>
      <c r="C49" s="10" t="s">
        <v>7</v>
      </c>
      <c r="D49" s="62" t="s">
        <v>323</v>
      </c>
      <c r="E49" s="10" t="s">
        <v>398</v>
      </c>
      <c r="F49" s="5" t="s">
        <v>310</v>
      </c>
      <c r="G49" s="61" t="s">
        <v>313</v>
      </c>
      <c r="H49" s="61" t="s">
        <v>738</v>
      </c>
      <c r="I49" s="84" t="s">
        <v>399</v>
      </c>
      <c r="J49" s="84" t="s">
        <v>785</v>
      </c>
      <c r="K49" s="10" t="s">
        <v>12</v>
      </c>
    </row>
    <row r="50" spans="1:11" ht="69" x14ac:dyDescent="0.3">
      <c r="A50" s="61" t="s">
        <v>40</v>
      </c>
      <c r="B50" s="61" t="s">
        <v>21</v>
      </c>
      <c r="C50" s="10" t="s">
        <v>7</v>
      </c>
      <c r="D50" s="62" t="s">
        <v>324</v>
      </c>
      <c r="E50" s="10" t="s">
        <v>398</v>
      </c>
      <c r="F50" s="61" t="s">
        <v>341</v>
      </c>
      <c r="G50" s="61" t="s">
        <v>345</v>
      </c>
      <c r="H50" s="62" t="s">
        <v>737</v>
      </c>
      <c r="I50" s="84" t="s">
        <v>786</v>
      </c>
      <c r="J50" s="84" t="s">
        <v>401</v>
      </c>
      <c r="K50" s="10" t="s">
        <v>12</v>
      </c>
    </row>
    <row r="51" spans="1:11" ht="55.2" x14ac:dyDescent="0.3">
      <c r="A51" s="61" t="s">
        <v>40</v>
      </c>
      <c r="B51" s="61" t="s">
        <v>21</v>
      </c>
      <c r="C51" s="10" t="s">
        <v>7</v>
      </c>
      <c r="D51" s="62" t="s">
        <v>325</v>
      </c>
      <c r="E51" s="10" t="s">
        <v>402</v>
      </c>
      <c r="F51" s="107" t="s">
        <v>342</v>
      </c>
      <c r="G51" s="61" t="s">
        <v>403</v>
      </c>
      <c r="H51" s="62" t="s">
        <v>737</v>
      </c>
      <c r="I51" s="61" t="s">
        <v>404</v>
      </c>
      <c r="J51" s="84" t="s">
        <v>787</v>
      </c>
      <c r="K51" s="10" t="s">
        <v>12</v>
      </c>
    </row>
    <row r="52" spans="1:11" ht="82.8" x14ac:dyDescent="0.3">
      <c r="A52" s="61" t="s">
        <v>337</v>
      </c>
      <c r="B52" s="61" t="s">
        <v>21</v>
      </c>
      <c r="C52" s="10" t="s">
        <v>7</v>
      </c>
      <c r="D52" s="62" t="s">
        <v>326</v>
      </c>
      <c r="E52" s="10" t="s">
        <v>405</v>
      </c>
      <c r="F52" s="5" t="s">
        <v>281</v>
      </c>
      <c r="G52" s="61" t="s">
        <v>293</v>
      </c>
      <c r="H52" s="62" t="s">
        <v>737</v>
      </c>
      <c r="I52" s="5" t="s">
        <v>406</v>
      </c>
      <c r="J52" s="5" t="s">
        <v>407</v>
      </c>
      <c r="K52" s="10" t="s">
        <v>12</v>
      </c>
    </row>
    <row r="53" spans="1:11" ht="55.2" x14ac:dyDescent="0.3">
      <c r="A53" s="61" t="s">
        <v>273</v>
      </c>
      <c r="B53" s="61" t="s">
        <v>21</v>
      </c>
      <c r="C53" s="10" t="s">
        <v>7</v>
      </c>
      <c r="D53" s="86" t="s">
        <v>327</v>
      </c>
      <c r="E53" s="5" t="s">
        <v>640</v>
      </c>
      <c r="F53" s="61" t="s">
        <v>284</v>
      </c>
      <c r="G53" s="61" t="s">
        <v>296</v>
      </c>
      <c r="H53" s="62" t="s">
        <v>737</v>
      </c>
      <c r="I53" s="5" t="s">
        <v>747</v>
      </c>
      <c r="J53" s="5" t="s">
        <v>788</v>
      </c>
      <c r="K53" s="10" t="s">
        <v>12</v>
      </c>
    </row>
    <row r="54" spans="1:11" ht="110.4" x14ac:dyDescent="0.3">
      <c r="A54" s="61" t="s">
        <v>338</v>
      </c>
      <c r="B54" s="61" t="s">
        <v>21</v>
      </c>
      <c r="C54" s="10" t="s">
        <v>7</v>
      </c>
      <c r="D54" s="86" t="s">
        <v>328</v>
      </c>
      <c r="E54" s="5" t="s">
        <v>408</v>
      </c>
      <c r="F54" s="61" t="s">
        <v>343</v>
      </c>
      <c r="G54" s="61" t="s">
        <v>297</v>
      </c>
      <c r="H54" s="62" t="s">
        <v>737</v>
      </c>
      <c r="I54" s="5" t="s">
        <v>789</v>
      </c>
      <c r="J54" s="5" t="s">
        <v>409</v>
      </c>
      <c r="K54" s="10" t="s">
        <v>12</v>
      </c>
    </row>
    <row r="55" spans="1:11" ht="82.8" x14ac:dyDescent="0.3">
      <c r="A55" s="61" t="s">
        <v>38</v>
      </c>
      <c r="B55" s="5" t="s">
        <v>490</v>
      </c>
      <c r="C55" s="10" t="s">
        <v>7</v>
      </c>
      <c r="D55" s="62" t="s">
        <v>329</v>
      </c>
      <c r="E55" s="5" t="s">
        <v>171</v>
      </c>
      <c r="F55" s="61" t="s">
        <v>311</v>
      </c>
      <c r="G55" s="61" t="s">
        <v>314</v>
      </c>
      <c r="H55" s="67" t="s">
        <v>739</v>
      </c>
      <c r="I55" s="84" t="s">
        <v>411</v>
      </c>
      <c r="J55" s="84" t="s">
        <v>410</v>
      </c>
      <c r="K55" s="10" t="s">
        <v>12</v>
      </c>
    </row>
    <row r="56" spans="1:11" ht="69" x14ac:dyDescent="0.3">
      <c r="A56" s="61" t="s">
        <v>339</v>
      </c>
      <c r="B56" s="61" t="s">
        <v>740</v>
      </c>
      <c r="C56" s="10" t="s">
        <v>7</v>
      </c>
      <c r="D56" s="62" t="s">
        <v>330</v>
      </c>
      <c r="E56" s="5" t="s">
        <v>171</v>
      </c>
      <c r="F56" s="61" t="s">
        <v>286</v>
      </c>
      <c r="G56" s="61" t="s">
        <v>298</v>
      </c>
      <c r="H56" s="61" t="s">
        <v>738</v>
      </c>
      <c r="I56" s="105" t="s">
        <v>790</v>
      </c>
      <c r="J56" s="84" t="s">
        <v>791</v>
      </c>
      <c r="K56" s="10" t="s">
        <v>12</v>
      </c>
    </row>
    <row r="57" spans="1:11" ht="55.2" x14ac:dyDescent="0.3">
      <c r="A57" s="61" t="s">
        <v>40</v>
      </c>
      <c r="B57" s="61" t="s">
        <v>21</v>
      </c>
      <c r="C57" s="10" t="s">
        <v>7</v>
      </c>
      <c r="D57" s="86" t="s">
        <v>331</v>
      </c>
      <c r="E57" s="5" t="s">
        <v>498</v>
      </c>
      <c r="F57" s="61" t="s">
        <v>287</v>
      </c>
      <c r="G57" s="61" t="s">
        <v>346</v>
      </c>
      <c r="H57" s="62" t="s">
        <v>737</v>
      </c>
      <c r="I57" s="5" t="s">
        <v>792</v>
      </c>
      <c r="J57" s="5" t="s">
        <v>499</v>
      </c>
      <c r="K57" s="10" t="s">
        <v>12</v>
      </c>
    </row>
    <row r="58" spans="1:11" ht="55.2" x14ac:dyDescent="0.3">
      <c r="A58" s="61" t="s">
        <v>309</v>
      </c>
      <c r="B58" s="5" t="s">
        <v>490</v>
      </c>
      <c r="C58" s="10" t="s">
        <v>7</v>
      </c>
      <c r="D58" s="86" t="s">
        <v>332</v>
      </c>
      <c r="E58" s="10" t="s">
        <v>497</v>
      </c>
      <c r="F58" s="61" t="s">
        <v>501</v>
      </c>
      <c r="G58" s="61" t="s">
        <v>502</v>
      </c>
      <c r="H58" s="61" t="s">
        <v>742</v>
      </c>
      <c r="I58" s="61" t="s">
        <v>500</v>
      </c>
      <c r="J58" s="5" t="s">
        <v>793</v>
      </c>
      <c r="K58" s="10" t="s">
        <v>12</v>
      </c>
    </row>
    <row r="59" spans="1:11" ht="55.2" x14ac:dyDescent="0.3">
      <c r="A59" s="61" t="s">
        <v>38</v>
      </c>
      <c r="B59" s="61" t="s">
        <v>21</v>
      </c>
      <c r="C59" s="10" t="s">
        <v>7</v>
      </c>
      <c r="D59" s="62" t="s">
        <v>449</v>
      </c>
      <c r="E59" s="10" t="s">
        <v>701</v>
      </c>
      <c r="F59" s="61" t="s">
        <v>702</v>
      </c>
      <c r="G59" s="61" t="s">
        <v>450</v>
      </c>
      <c r="H59" s="62" t="s">
        <v>737</v>
      </c>
      <c r="I59" s="61" t="s">
        <v>794</v>
      </c>
      <c r="J59" s="130" t="s">
        <v>795</v>
      </c>
      <c r="K59" s="10" t="s">
        <v>12</v>
      </c>
    </row>
    <row r="60" spans="1:11" ht="55.2" x14ac:dyDescent="0.3">
      <c r="A60" s="61" t="s">
        <v>553</v>
      </c>
      <c r="B60" s="61" t="s">
        <v>21</v>
      </c>
      <c r="C60" s="10" t="s">
        <v>7</v>
      </c>
      <c r="D60" s="62" t="s">
        <v>453</v>
      </c>
      <c r="E60" s="10" t="s">
        <v>711</v>
      </c>
      <c r="F60" s="61" t="s">
        <v>710</v>
      </c>
      <c r="G60" s="61" t="s">
        <v>709</v>
      </c>
      <c r="H60" s="62" t="s">
        <v>737</v>
      </c>
      <c r="I60" s="20" t="s">
        <v>712</v>
      </c>
      <c r="J60" s="5" t="s">
        <v>796</v>
      </c>
      <c r="K60" s="10" t="s">
        <v>12</v>
      </c>
    </row>
    <row r="61" spans="1:11" ht="69" x14ac:dyDescent="0.3">
      <c r="A61" s="61" t="s">
        <v>596</v>
      </c>
      <c r="B61" s="61" t="s">
        <v>741</v>
      </c>
      <c r="C61" s="10" t="s">
        <v>7</v>
      </c>
      <c r="D61" s="62" t="s">
        <v>592</v>
      </c>
      <c r="E61" s="10" t="s">
        <v>715</v>
      </c>
      <c r="F61" s="61" t="s">
        <v>716</v>
      </c>
      <c r="G61" s="61" t="s">
        <v>713</v>
      </c>
      <c r="H61" s="107" t="s">
        <v>193</v>
      </c>
      <c r="I61" s="5" t="s">
        <v>587</v>
      </c>
      <c r="J61" s="5" t="s">
        <v>714</v>
      </c>
      <c r="K61" s="10" t="s">
        <v>22</v>
      </c>
    </row>
    <row r="62" spans="1:11" ht="55.2" x14ac:dyDescent="0.3">
      <c r="A62" s="61" t="s">
        <v>597</v>
      </c>
      <c r="B62" s="61" t="s">
        <v>21</v>
      </c>
      <c r="C62" s="10" t="s">
        <v>7</v>
      </c>
      <c r="D62" s="62" t="s">
        <v>593</v>
      </c>
      <c r="E62" s="10" t="s">
        <v>711</v>
      </c>
      <c r="F62" s="61" t="s">
        <v>717</v>
      </c>
      <c r="G62" s="61" t="s">
        <v>662</v>
      </c>
      <c r="H62" s="62" t="s">
        <v>737</v>
      </c>
      <c r="I62" s="61" t="s">
        <v>718</v>
      </c>
      <c r="J62" s="5" t="s">
        <v>797</v>
      </c>
      <c r="K62" s="10" t="s">
        <v>12</v>
      </c>
    </row>
    <row r="63" spans="1:11" ht="82.8" x14ac:dyDescent="0.3">
      <c r="A63" s="61" t="s">
        <v>598</v>
      </c>
      <c r="B63" s="5" t="s">
        <v>490</v>
      </c>
      <c r="C63" s="10" t="s">
        <v>682</v>
      </c>
      <c r="D63" s="62" t="s">
        <v>594</v>
      </c>
      <c r="E63" s="10" t="s">
        <v>720</v>
      </c>
      <c r="F63" s="61" t="s">
        <v>599</v>
      </c>
      <c r="G63" s="5" t="s">
        <v>590</v>
      </c>
      <c r="H63" s="61" t="s">
        <v>743</v>
      </c>
      <c r="I63" s="5" t="s">
        <v>721</v>
      </c>
      <c r="J63" s="5" t="s">
        <v>719</v>
      </c>
      <c r="K63" s="10" t="s">
        <v>12</v>
      </c>
    </row>
    <row r="64" spans="1:11" ht="55.2" x14ac:dyDescent="0.3">
      <c r="A64" s="61" t="s">
        <v>585</v>
      </c>
      <c r="B64" s="61" t="s">
        <v>21</v>
      </c>
      <c r="C64" s="10" t="s">
        <v>7</v>
      </c>
      <c r="D64" s="62" t="s">
        <v>595</v>
      </c>
      <c r="E64" s="10" t="s">
        <v>722</v>
      </c>
      <c r="F64" s="61" t="s">
        <v>600</v>
      </c>
      <c r="G64" s="5" t="s">
        <v>591</v>
      </c>
      <c r="H64" s="62" t="s">
        <v>737</v>
      </c>
      <c r="I64" s="61" t="s">
        <v>724</v>
      </c>
      <c r="J64" s="5" t="s">
        <v>725</v>
      </c>
      <c r="K64" s="10" t="s">
        <v>12</v>
      </c>
    </row>
    <row r="65" spans="1:11" ht="15.6" x14ac:dyDescent="0.3">
      <c r="A65" s="142" t="s">
        <v>37</v>
      </c>
      <c r="B65" s="143"/>
      <c r="C65" s="143"/>
      <c r="D65" s="143"/>
      <c r="E65" s="143"/>
      <c r="F65" s="143"/>
      <c r="G65" s="143"/>
      <c r="H65" s="143"/>
      <c r="I65" s="143"/>
      <c r="J65" s="143"/>
      <c r="K65" s="143"/>
    </row>
    <row r="66" spans="1:11" ht="41.4" x14ac:dyDescent="0.3">
      <c r="A66" s="36" t="s">
        <v>0</v>
      </c>
      <c r="B66" s="36" t="s">
        <v>9</v>
      </c>
      <c r="C66" s="36" t="s">
        <v>10</v>
      </c>
      <c r="D66" s="36" t="s">
        <v>1</v>
      </c>
      <c r="E66" s="36" t="s">
        <v>11</v>
      </c>
      <c r="F66" s="36" t="s">
        <v>2</v>
      </c>
      <c r="G66" s="36" t="s">
        <v>3</v>
      </c>
      <c r="H66" s="36" t="s">
        <v>4</v>
      </c>
      <c r="I66" s="36" t="s">
        <v>5</v>
      </c>
      <c r="J66" s="36" t="s">
        <v>8</v>
      </c>
      <c r="K66" s="36" t="s">
        <v>6</v>
      </c>
    </row>
    <row r="67" spans="1:11" ht="41.4" x14ac:dyDescent="0.3">
      <c r="A67" s="10" t="s">
        <v>416</v>
      </c>
      <c r="B67" s="61" t="s">
        <v>741</v>
      </c>
      <c r="C67" s="10" t="s">
        <v>7</v>
      </c>
      <c r="D67" s="62" t="s">
        <v>412</v>
      </c>
      <c r="E67" s="10" t="s">
        <v>400</v>
      </c>
      <c r="F67" s="5" t="s">
        <v>415</v>
      </c>
      <c r="G67" s="10" t="s">
        <v>418</v>
      </c>
      <c r="H67" s="10" t="s">
        <v>193</v>
      </c>
      <c r="I67" s="5" t="s">
        <v>448</v>
      </c>
      <c r="J67" s="5" t="s">
        <v>447</v>
      </c>
      <c r="K67" s="10" t="s">
        <v>12</v>
      </c>
    </row>
    <row r="68" spans="1:11" ht="27.6" x14ac:dyDescent="0.3">
      <c r="A68" s="10" t="s">
        <v>416</v>
      </c>
      <c r="B68" s="61" t="s">
        <v>741</v>
      </c>
      <c r="C68" s="10" t="s">
        <v>7</v>
      </c>
      <c r="D68" s="62" t="s">
        <v>413</v>
      </c>
      <c r="E68" s="5" t="s">
        <v>693</v>
      </c>
      <c r="F68" s="5" t="s">
        <v>414</v>
      </c>
      <c r="G68" s="10" t="s">
        <v>417</v>
      </c>
      <c r="H68" s="10" t="s">
        <v>193</v>
      </c>
      <c r="I68" s="61" t="s">
        <v>604</v>
      </c>
      <c r="J68" s="5" t="s">
        <v>610</v>
      </c>
      <c r="K68" s="10" t="s">
        <v>12</v>
      </c>
    </row>
    <row r="69" spans="1:11" ht="27.6" x14ac:dyDescent="0.3">
      <c r="A69" s="10" t="s">
        <v>416</v>
      </c>
      <c r="B69" s="61" t="s">
        <v>741</v>
      </c>
      <c r="C69" s="10" t="s">
        <v>7</v>
      </c>
      <c r="D69" s="62" t="s">
        <v>454</v>
      </c>
      <c r="E69" s="5" t="s">
        <v>726</v>
      </c>
      <c r="F69" s="61" t="s">
        <v>458</v>
      </c>
      <c r="G69" s="62" t="s">
        <v>456</v>
      </c>
      <c r="H69" s="10" t="s">
        <v>193</v>
      </c>
      <c r="I69" s="61" t="s">
        <v>727</v>
      </c>
      <c r="J69" s="61" t="s">
        <v>461</v>
      </c>
      <c r="K69" s="10" t="s">
        <v>22</v>
      </c>
    </row>
    <row r="70" spans="1:11" ht="55.2" x14ac:dyDescent="0.3">
      <c r="A70" s="10" t="s">
        <v>41</v>
      </c>
      <c r="B70" s="61" t="s">
        <v>21</v>
      </c>
      <c r="C70" s="10" t="s">
        <v>7</v>
      </c>
      <c r="D70" s="62" t="s">
        <v>455</v>
      </c>
      <c r="E70" s="10" t="s">
        <v>728</v>
      </c>
      <c r="F70" s="61" t="s">
        <v>459</v>
      </c>
      <c r="G70" s="62" t="s">
        <v>457</v>
      </c>
      <c r="H70" s="65" t="s">
        <v>737</v>
      </c>
      <c r="I70" s="61" t="s">
        <v>605</v>
      </c>
      <c r="J70" s="5" t="s">
        <v>460</v>
      </c>
      <c r="K70" s="10" t="s">
        <v>12</v>
      </c>
    </row>
    <row r="71" spans="1:11" ht="27.6" x14ac:dyDescent="0.3">
      <c r="A71" s="61" t="s">
        <v>603</v>
      </c>
      <c r="B71" s="61" t="s">
        <v>741</v>
      </c>
      <c r="C71" s="10" t="s">
        <v>7</v>
      </c>
      <c r="D71" s="62" t="s">
        <v>512</v>
      </c>
      <c r="E71" s="5" t="s">
        <v>707</v>
      </c>
      <c r="F71" s="61" t="s">
        <v>513</v>
      </c>
      <c r="G71" s="61" t="s">
        <v>514</v>
      </c>
      <c r="H71" s="10" t="s">
        <v>193</v>
      </c>
      <c r="I71" s="61" t="s">
        <v>606</v>
      </c>
      <c r="J71" s="61" t="s">
        <v>609</v>
      </c>
      <c r="K71" s="10" t="s">
        <v>12</v>
      </c>
    </row>
    <row r="72" spans="1:11" ht="41.4" x14ac:dyDescent="0.3">
      <c r="A72" s="61" t="s">
        <v>602</v>
      </c>
      <c r="B72" s="5" t="s">
        <v>490</v>
      </c>
      <c r="C72" s="10" t="s">
        <v>7</v>
      </c>
      <c r="D72" s="62" t="s">
        <v>601</v>
      </c>
      <c r="E72" s="10" t="s">
        <v>608</v>
      </c>
      <c r="F72" s="61" t="s">
        <v>729</v>
      </c>
      <c r="G72" s="10" t="s">
        <v>708</v>
      </c>
      <c r="H72" s="67" t="s">
        <v>739</v>
      </c>
      <c r="I72" s="61" t="s">
        <v>730</v>
      </c>
      <c r="J72" s="61" t="s">
        <v>607</v>
      </c>
      <c r="K72" s="10" t="s">
        <v>12</v>
      </c>
    </row>
    <row r="73" spans="1:11" ht="41.4" x14ac:dyDescent="0.3">
      <c r="A73" s="10" t="s">
        <v>706</v>
      </c>
      <c r="B73" s="61" t="s">
        <v>741</v>
      </c>
      <c r="C73" s="10" t="s">
        <v>7</v>
      </c>
      <c r="D73" s="62" t="s">
        <v>703</v>
      </c>
      <c r="E73" s="5" t="s">
        <v>486</v>
      </c>
      <c r="F73" s="61" t="s">
        <v>704</v>
      </c>
      <c r="G73" s="62" t="s">
        <v>705</v>
      </c>
      <c r="H73" s="10" t="s">
        <v>193</v>
      </c>
      <c r="I73" s="5" t="s">
        <v>732</v>
      </c>
      <c r="J73" s="61" t="s">
        <v>731</v>
      </c>
      <c r="K73" s="10" t="s">
        <v>12</v>
      </c>
    </row>
    <row r="74" spans="1:11" x14ac:dyDescent="0.3">
      <c r="A74" s="120"/>
      <c r="B74" s="120"/>
      <c r="C74" s="120"/>
      <c r="D74" s="120"/>
      <c r="E74" s="120"/>
      <c r="F74" s="120"/>
      <c r="G74" s="120"/>
      <c r="H74" s="120"/>
      <c r="I74" s="120"/>
      <c r="J74" s="120"/>
      <c r="K74" s="120"/>
    </row>
    <row r="75" spans="1:11" ht="15" thickBot="1" x14ac:dyDescent="0.35">
      <c r="E75" s="37"/>
      <c r="F75" s="37"/>
      <c r="G75" s="37"/>
      <c r="H75" s="37"/>
      <c r="I75" s="37"/>
      <c r="J75" s="37"/>
      <c r="K75" s="37"/>
    </row>
    <row r="76" spans="1:11" ht="15.6" thickBot="1" x14ac:dyDescent="0.35">
      <c r="A76" s="87" t="s">
        <v>14</v>
      </c>
      <c r="B76" s="91" t="s">
        <v>16</v>
      </c>
      <c r="C76" s="91" t="s">
        <v>17</v>
      </c>
      <c r="D76" s="92" t="s">
        <v>20</v>
      </c>
      <c r="E76" s="37"/>
      <c r="F76" s="37"/>
      <c r="G76" s="37"/>
      <c r="H76" s="37"/>
      <c r="I76" s="37"/>
      <c r="J76" s="37"/>
      <c r="K76" s="37"/>
    </row>
    <row r="77" spans="1:11" ht="15" x14ac:dyDescent="0.3">
      <c r="A77" s="77" t="s">
        <v>15</v>
      </c>
      <c r="B77" s="88">
        <v>26</v>
      </c>
      <c r="C77" s="89">
        <v>330199.27</v>
      </c>
      <c r="D77" s="90">
        <v>380584.26</v>
      </c>
      <c r="E77" s="37"/>
      <c r="F77" s="37"/>
      <c r="G77" s="37"/>
      <c r="H77" s="37"/>
      <c r="I77" s="37"/>
      <c r="J77" s="37"/>
      <c r="K77" s="37"/>
    </row>
    <row r="78" spans="1:11" ht="15" x14ac:dyDescent="0.3">
      <c r="A78" s="41" t="s">
        <v>18</v>
      </c>
      <c r="B78" s="42">
        <v>11</v>
      </c>
      <c r="C78" s="43">
        <v>1032866</v>
      </c>
      <c r="D78" s="44">
        <v>1145584.42</v>
      </c>
      <c r="E78" s="37"/>
      <c r="F78" s="37"/>
      <c r="G78" s="37"/>
      <c r="H78" s="37"/>
      <c r="I78" s="37"/>
      <c r="J78" s="37"/>
      <c r="K78" s="37"/>
    </row>
    <row r="79" spans="1:11" ht="15" x14ac:dyDescent="0.3">
      <c r="A79" s="41" t="s">
        <v>19</v>
      </c>
      <c r="B79" s="42">
        <v>22</v>
      </c>
      <c r="C79" s="45">
        <v>1392653.42</v>
      </c>
      <c r="D79" s="46" t="s">
        <v>798</v>
      </c>
      <c r="E79" s="37"/>
      <c r="F79" s="37"/>
      <c r="G79" s="37"/>
      <c r="H79" s="37"/>
      <c r="I79" s="37"/>
      <c r="J79" s="37"/>
      <c r="K79" s="37"/>
    </row>
    <row r="80" spans="1:11" ht="15.6" thickBot="1" x14ac:dyDescent="0.35">
      <c r="A80" s="47" t="s">
        <v>24</v>
      </c>
      <c r="B80" s="48">
        <v>7</v>
      </c>
      <c r="C80" s="49">
        <v>1539770.41</v>
      </c>
      <c r="D80" s="50">
        <v>1847724.49</v>
      </c>
      <c r="E80" s="37"/>
      <c r="F80" s="37"/>
      <c r="G80" s="37"/>
      <c r="H80" s="37"/>
      <c r="I80" s="37"/>
      <c r="J80" s="37"/>
      <c r="K80" s="37"/>
    </row>
    <row r="81" spans="2:11" x14ac:dyDescent="0.3">
      <c r="B81" s="37"/>
      <c r="C81" s="37"/>
      <c r="D81" s="37"/>
      <c r="E81" s="37"/>
      <c r="F81" s="37"/>
      <c r="G81" s="37"/>
      <c r="H81" s="37"/>
      <c r="I81" s="37"/>
      <c r="J81" s="37"/>
      <c r="K81" s="37"/>
    </row>
    <row r="82" spans="2:11" x14ac:dyDescent="0.3">
      <c r="B82" s="37"/>
      <c r="C82" s="37"/>
      <c r="D82" s="37"/>
      <c r="E82" s="37"/>
      <c r="F82" s="37"/>
      <c r="G82" s="37"/>
      <c r="H82" s="37"/>
      <c r="I82" s="37"/>
      <c r="J82" s="37"/>
      <c r="K82" s="37"/>
    </row>
    <row r="83" spans="2:11" x14ac:dyDescent="0.3">
      <c r="B83" s="37"/>
      <c r="C83" s="37"/>
      <c r="D83" s="37"/>
      <c r="E83" s="37"/>
      <c r="F83" s="37"/>
      <c r="G83" s="37"/>
      <c r="H83" s="37"/>
      <c r="I83" s="37"/>
      <c r="J83" s="37"/>
      <c r="K83" s="37"/>
    </row>
    <row r="84" spans="2:11" x14ac:dyDescent="0.3">
      <c r="B84" s="37"/>
      <c r="C84" s="37"/>
      <c r="D84" s="37"/>
      <c r="E84" s="37"/>
      <c r="F84" s="37"/>
      <c r="G84" s="37"/>
      <c r="H84" s="37"/>
      <c r="I84" s="37"/>
      <c r="J84" s="37"/>
      <c r="K84" s="37"/>
    </row>
    <row r="85" spans="2:11" x14ac:dyDescent="0.3">
      <c r="B85" s="37"/>
      <c r="C85" s="37"/>
      <c r="D85" s="37"/>
      <c r="E85" s="37"/>
      <c r="F85" s="37"/>
      <c r="G85" s="37"/>
      <c r="H85" s="37"/>
      <c r="I85" s="37"/>
      <c r="J85" s="37"/>
      <c r="K85" s="37"/>
    </row>
    <row r="86" spans="2:11" x14ac:dyDescent="0.3">
      <c r="B86" s="37"/>
      <c r="C86" s="37"/>
      <c r="D86" s="37"/>
      <c r="E86" s="37"/>
      <c r="F86" s="37"/>
      <c r="G86" s="37"/>
      <c r="H86" s="37"/>
      <c r="I86" s="37"/>
      <c r="J86" s="37"/>
      <c r="K86" s="37"/>
    </row>
    <row r="87" spans="2:11" x14ac:dyDescent="0.3">
      <c r="B87" s="37"/>
      <c r="C87" s="37"/>
      <c r="D87" s="37"/>
      <c r="E87" s="37"/>
      <c r="F87" s="51"/>
      <c r="G87" s="51"/>
      <c r="H87" s="37"/>
      <c r="I87" s="37"/>
      <c r="J87" s="37"/>
      <c r="K87" s="37"/>
    </row>
    <row r="88" spans="2:11" x14ac:dyDescent="0.3">
      <c r="B88" s="37"/>
      <c r="C88" s="37"/>
      <c r="D88" s="37"/>
      <c r="E88" s="37"/>
      <c r="F88" s="51"/>
      <c r="G88" s="51"/>
      <c r="H88" s="37"/>
      <c r="I88" s="37"/>
      <c r="J88" s="37"/>
      <c r="K88" s="37"/>
    </row>
    <row r="89" spans="2:11" x14ac:dyDescent="0.3">
      <c r="B89" s="37"/>
      <c r="C89" s="37"/>
      <c r="D89" s="37"/>
      <c r="E89" s="37"/>
      <c r="F89" s="40"/>
      <c r="G89" s="40"/>
      <c r="H89" s="37"/>
      <c r="I89" s="37"/>
      <c r="J89" s="37"/>
      <c r="K89" s="37"/>
    </row>
    <row r="90" spans="2:11" x14ac:dyDescent="0.3">
      <c r="B90" s="37"/>
      <c r="C90" s="37"/>
      <c r="D90" s="37"/>
      <c r="E90" s="37"/>
      <c r="F90" s="40"/>
      <c r="G90" s="40"/>
      <c r="H90" s="37"/>
      <c r="I90" s="37"/>
      <c r="J90" s="37"/>
      <c r="K90" s="37"/>
    </row>
    <row r="91" spans="2:11" x14ac:dyDescent="0.3">
      <c r="B91" s="37"/>
      <c r="C91" s="37"/>
      <c r="D91" s="37"/>
      <c r="E91" s="37"/>
      <c r="F91" s="40"/>
      <c r="G91" s="40"/>
      <c r="H91" s="37"/>
      <c r="I91" s="37"/>
      <c r="J91" s="37"/>
      <c r="K91" s="37"/>
    </row>
    <row r="92" spans="2:11" x14ac:dyDescent="0.3">
      <c r="B92" s="37"/>
      <c r="C92" s="37"/>
      <c r="D92" s="37"/>
      <c r="E92" s="37"/>
      <c r="F92" s="40"/>
      <c r="G92" s="40"/>
      <c r="H92" s="37"/>
      <c r="I92" s="37"/>
      <c r="J92" s="37"/>
      <c r="K92" s="37"/>
    </row>
    <row r="93" spans="2:11" x14ac:dyDescent="0.3">
      <c r="B93" s="37"/>
      <c r="C93" s="37"/>
      <c r="D93" s="37"/>
      <c r="E93" s="37"/>
      <c r="F93" s="40"/>
      <c r="G93" s="52"/>
      <c r="H93" s="37"/>
      <c r="I93" s="37"/>
      <c r="J93" s="37"/>
      <c r="K93" s="37"/>
    </row>
    <row r="94" spans="2:11" x14ac:dyDescent="0.3">
      <c r="B94" s="37"/>
      <c r="C94" s="37"/>
      <c r="D94" s="37"/>
      <c r="E94" s="37"/>
      <c r="F94" s="40"/>
      <c r="G94" s="40"/>
      <c r="H94" s="37"/>
      <c r="I94" s="37"/>
      <c r="J94" s="37"/>
      <c r="K94" s="37"/>
    </row>
    <row r="95" spans="2:11" x14ac:dyDescent="0.3">
      <c r="B95" s="37"/>
      <c r="C95" s="37"/>
      <c r="D95" s="37"/>
      <c r="E95" s="37"/>
      <c r="F95" s="40"/>
      <c r="G95" s="40"/>
      <c r="H95" s="37"/>
      <c r="I95" s="37"/>
      <c r="J95" s="37"/>
      <c r="K95" s="37"/>
    </row>
    <row r="96" spans="2:11" x14ac:dyDescent="0.3">
      <c r="B96" s="37"/>
      <c r="C96" s="37"/>
      <c r="D96" s="37"/>
      <c r="E96" s="37"/>
      <c r="F96" s="40"/>
      <c r="G96" s="40"/>
      <c r="H96" s="37"/>
      <c r="I96" s="37"/>
      <c r="J96" s="37"/>
      <c r="K96" s="37"/>
    </row>
    <row r="97" spans="2:11" x14ac:dyDescent="0.3">
      <c r="B97" s="37"/>
      <c r="C97" s="37"/>
      <c r="D97" s="37"/>
      <c r="E97" s="37"/>
      <c r="F97" s="40"/>
      <c r="G97" s="40"/>
      <c r="H97" s="37"/>
      <c r="I97" s="37"/>
      <c r="J97" s="37"/>
      <c r="K97" s="37"/>
    </row>
    <row r="98" spans="2:11" x14ac:dyDescent="0.3">
      <c r="B98" s="37"/>
      <c r="C98" s="37"/>
      <c r="D98" s="37"/>
      <c r="E98" s="37"/>
      <c r="F98" s="40"/>
      <c r="G98" s="40"/>
      <c r="H98" s="37"/>
      <c r="I98" s="37"/>
      <c r="J98" s="37"/>
      <c r="K98" s="37"/>
    </row>
    <row r="99" spans="2:11" x14ac:dyDescent="0.3">
      <c r="B99" s="37"/>
      <c r="C99" s="37"/>
      <c r="D99" s="37"/>
      <c r="E99" s="37"/>
      <c r="F99" s="53"/>
      <c r="G99" s="54"/>
      <c r="H99" s="37"/>
      <c r="I99" s="37"/>
      <c r="J99" s="37"/>
      <c r="K99" s="37"/>
    </row>
    <row r="100" spans="2:11" x14ac:dyDescent="0.3">
      <c r="B100" s="37"/>
      <c r="C100" s="37"/>
      <c r="D100" s="37"/>
      <c r="E100" s="37"/>
      <c r="F100" s="53"/>
      <c r="G100" s="54"/>
      <c r="H100" s="37"/>
      <c r="I100" s="37"/>
      <c r="J100" s="37"/>
      <c r="K100" s="37"/>
    </row>
    <row r="101" spans="2:11" x14ac:dyDescent="0.3">
      <c r="F101" s="53"/>
      <c r="G101" s="54"/>
    </row>
    <row r="102" spans="2:11" x14ac:dyDescent="0.3">
      <c r="F102" s="53"/>
      <c r="G102" s="54"/>
    </row>
    <row r="103" spans="2:11" x14ac:dyDescent="0.3">
      <c r="F103" s="53"/>
      <c r="G103" s="54"/>
    </row>
    <row r="104" spans="2:11" x14ac:dyDescent="0.3">
      <c r="F104" s="53"/>
      <c r="G104" s="54"/>
    </row>
    <row r="105" spans="2:11" x14ac:dyDescent="0.3">
      <c r="F105" s="53"/>
      <c r="G105" s="54"/>
    </row>
    <row r="106" spans="2:11" x14ac:dyDescent="0.3">
      <c r="F106" s="53"/>
      <c r="G106" s="54"/>
    </row>
    <row r="107" spans="2:11" x14ac:dyDescent="0.3">
      <c r="F107" s="53"/>
      <c r="G107" s="54"/>
    </row>
    <row r="108" spans="2:11" x14ac:dyDescent="0.3">
      <c r="F108" s="53"/>
      <c r="G108" s="54"/>
    </row>
    <row r="109" spans="2:11" x14ac:dyDescent="0.3">
      <c r="F109" s="55"/>
      <c r="G109" s="56"/>
    </row>
    <row r="110" spans="2:11" x14ac:dyDescent="0.3">
      <c r="F110" s="55"/>
      <c r="G110" s="56"/>
    </row>
    <row r="111" spans="2:11" x14ac:dyDescent="0.3">
      <c r="F111" s="55"/>
      <c r="G111" s="56"/>
    </row>
    <row r="112" spans="2:11" x14ac:dyDescent="0.3">
      <c r="F112" s="55"/>
      <c r="G112" s="56"/>
    </row>
    <row r="113" spans="6:7" x14ac:dyDescent="0.3">
      <c r="F113" s="55"/>
      <c r="G113" s="56"/>
    </row>
    <row r="114" spans="6:7" x14ac:dyDescent="0.3">
      <c r="F114" s="55"/>
      <c r="G114" s="56"/>
    </row>
    <row r="115" spans="6:7" x14ac:dyDescent="0.3">
      <c r="F115" s="55"/>
      <c r="G115" s="56"/>
    </row>
    <row r="116" spans="6:7" x14ac:dyDescent="0.3">
      <c r="F116" s="55"/>
      <c r="G116" s="56"/>
    </row>
    <row r="117" spans="6:7" x14ac:dyDescent="0.3">
      <c r="F117" s="55"/>
      <c r="G117" s="56"/>
    </row>
    <row r="119" spans="6:7" x14ac:dyDescent="0.3">
      <c r="F119" s="57"/>
      <c r="G119" s="58"/>
    </row>
  </sheetData>
  <autoFilter ref="A42:L42" xr:uid="{7078F151-1758-4376-83E4-8AE862FB93E3}"/>
  <mergeCells count="1">
    <mergeCell ref="A65:K65"/>
  </mergeCells>
  <phoneticPr fontId="9"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45DDC-D504-4415-98D6-C968CD057261}">
  <dimension ref="A1:K6"/>
  <sheetViews>
    <sheetView zoomScaleNormal="100" workbookViewId="0">
      <selection activeCell="J1" sqref="I1:J1048576"/>
    </sheetView>
  </sheetViews>
  <sheetFormatPr defaultRowHeight="14.4" x14ac:dyDescent="0.3"/>
  <cols>
    <col min="1" max="1" width="28.88671875" customWidth="1"/>
    <col min="2" max="2" width="20.33203125" customWidth="1"/>
    <col min="3" max="3" width="17.6640625" bestFit="1" customWidth="1"/>
    <col min="4" max="4" width="27.77734375" bestFit="1" customWidth="1"/>
    <col min="5" max="5" width="20.88671875" bestFit="1" customWidth="1"/>
    <col min="6" max="6" width="24.44140625" bestFit="1" customWidth="1"/>
    <col min="7" max="7" width="19" customWidth="1"/>
    <col min="8" max="8" width="11.77734375" bestFit="1" customWidth="1"/>
    <col min="9" max="9" width="23.88671875" bestFit="1" customWidth="1"/>
    <col min="10" max="10" width="22.44140625" bestFit="1" customWidth="1"/>
    <col min="11" max="11" width="15.77734375" bestFit="1" customWidth="1"/>
  </cols>
  <sheetData>
    <row r="1" spans="1:11" ht="15.6" x14ac:dyDescent="0.3">
      <c r="A1" s="1" t="s">
        <v>60</v>
      </c>
      <c r="B1" s="2"/>
    </row>
    <row r="2" spans="1:11" ht="41.4" x14ac:dyDescent="0.3">
      <c r="A2" s="3" t="s">
        <v>0</v>
      </c>
      <c r="B2" s="3" t="s">
        <v>9</v>
      </c>
      <c r="C2" s="3" t="s">
        <v>10</v>
      </c>
      <c r="D2" s="3" t="s">
        <v>1</v>
      </c>
      <c r="E2" s="3" t="s">
        <v>11</v>
      </c>
      <c r="F2" s="3" t="s">
        <v>2</v>
      </c>
      <c r="G2" s="3" t="s">
        <v>3</v>
      </c>
      <c r="H2" s="3" t="s">
        <v>4</v>
      </c>
      <c r="I2" s="3" t="s">
        <v>5</v>
      </c>
      <c r="J2" s="4" t="s">
        <v>8</v>
      </c>
      <c r="K2" s="3" t="s">
        <v>6</v>
      </c>
    </row>
    <row r="3" spans="1:11" ht="138" x14ac:dyDescent="0.3">
      <c r="A3" s="63" t="s">
        <v>274</v>
      </c>
      <c r="B3" s="61" t="s">
        <v>21</v>
      </c>
      <c r="C3" s="69" t="s">
        <v>7</v>
      </c>
      <c r="D3" s="127" t="s">
        <v>263</v>
      </c>
      <c r="E3" s="61"/>
      <c r="F3" s="61" t="s">
        <v>285</v>
      </c>
      <c r="G3" s="61" t="s">
        <v>297</v>
      </c>
      <c r="H3" s="62" t="s">
        <v>737</v>
      </c>
      <c r="I3" s="5" t="s">
        <v>762</v>
      </c>
      <c r="J3" s="5" t="s">
        <v>372</v>
      </c>
      <c r="K3" s="69" t="s">
        <v>763</v>
      </c>
    </row>
    <row r="4" spans="1:11" x14ac:dyDescent="0.3">
      <c r="A4" s="21"/>
      <c r="B4" s="21"/>
      <c r="C4" s="21"/>
      <c r="D4" s="21"/>
      <c r="E4" s="21"/>
      <c r="F4" s="21"/>
      <c r="G4" s="21"/>
      <c r="H4" s="21"/>
      <c r="I4" s="21"/>
      <c r="J4" s="22"/>
      <c r="K4" s="21"/>
    </row>
    <row r="5" spans="1:11" x14ac:dyDescent="0.3">
      <c r="A5" s="21"/>
      <c r="B5" s="21"/>
      <c r="C5" s="21"/>
      <c r="D5" s="21"/>
      <c r="E5" s="21"/>
      <c r="F5" s="21"/>
      <c r="G5" s="21"/>
      <c r="H5" s="21"/>
      <c r="I5" s="21"/>
      <c r="J5" s="22"/>
      <c r="K5" s="21"/>
    </row>
    <row r="6" spans="1:11" x14ac:dyDescent="0.3">
      <c r="A6" s="23"/>
      <c r="B6" s="24"/>
      <c r="C6" s="24"/>
      <c r="D6" s="23"/>
      <c r="E6" s="24"/>
      <c r="F6" s="25"/>
      <c r="G6" s="25"/>
      <c r="H6" s="26"/>
      <c r="I6" s="27"/>
      <c r="J6" s="27"/>
      <c r="K6" s="27"/>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5CD2-D147-46B8-B4D7-08C0FD5B4ABC}">
  <dimension ref="A1:L19"/>
  <sheetViews>
    <sheetView topLeftCell="A17" workbookViewId="0">
      <selection activeCell="A20" sqref="A20:XFD21"/>
    </sheetView>
  </sheetViews>
  <sheetFormatPr defaultRowHeight="14.4" x14ac:dyDescent="0.3"/>
  <cols>
    <col min="1" max="1" width="21.33203125" bestFit="1" customWidth="1"/>
    <col min="2" max="2" width="24.44140625" bestFit="1" customWidth="1"/>
    <col min="3" max="3" width="34.6640625" bestFit="1" customWidth="1"/>
    <col min="4" max="4" width="12.5546875" bestFit="1" customWidth="1"/>
    <col min="5" max="5" width="37.21875" bestFit="1" customWidth="1"/>
    <col min="6" max="6" width="23.77734375" bestFit="1" customWidth="1"/>
    <col min="7" max="7" width="13.33203125" bestFit="1" customWidth="1"/>
    <col min="8" max="8" width="15.109375" bestFit="1" customWidth="1"/>
    <col min="9" max="10" width="15.5546875" bestFit="1" customWidth="1"/>
    <col min="11" max="11" width="46.33203125" customWidth="1"/>
  </cols>
  <sheetData>
    <row r="1" spans="1:12" ht="60" x14ac:dyDescent="0.3">
      <c r="A1" s="7" t="s">
        <v>25</v>
      </c>
      <c r="B1" s="8" t="s">
        <v>26</v>
      </c>
      <c r="C1" s="7" t="s">
        <v>27</v>
      </c>
      <c r="D1" s="7" t="s">
        <v>28</v>
      </c>
      <c r="E1" s="8" t="s">
        <v>29</v>
      </c>
      <c r="F1" s="7" t="s">
        <v>3</v>
      </c>
      <c r="G1" s="7" t="s">
        <v>30</v>
      </c>
      <c r="H1" s="7" t="s">
        <v>31</v>
      </c>
      <c r="I1" s="9" t="s">
        <v>32</v>
      </c>
      <c r="J1" s="9" t="s">
        <v>33</v>
      </c>
      <c r="K1" s="7" t="s">
        <v>34</v>
      </c>
    </row>
    <row r="2" spans="1:12" ht="15" x14ac:dyDescent="0.3">
      <c r="A2" s="10" t="s">
        <v>45</v>
      </c>
      <c r="B2" s="10" t="s">
        <v>46</v>
      </c>
      <c r="C2" s="17" t="s">
        <v>65</v>
      </c>
      <c r="D2" s="10" t="s">
        <v>35</v>
      </c>
      <c r="E2" s="5" t="s">
        <v>47</v>
      </c>
      <c r="F2" s="10" t="s">
        <v>61</v>
      </c>
      <c r="G2" s="14">
        <v>45139</v>
      </c>
      <c r="H2" s="14">
        <v>45138</v>
      </c>
      <c r="I2" s="34">
        <v>45790</v>
      </c>
      <c r="J2" s="34">
        <v>54948</v>
      </c>
      <c r="K2" s="18"/>
      <c r="L2" s="12"/>
    </row>
    <row r="3" spans="1:12" ht="27.6" x14ac:dyDescent="0.3">
      <c r="A3" s="10" t="s">
        <v>48</v>
      </c>
      <c r="B3" s="10" t="s">
        <v>49</v>
      </c>
      <c r="C3" s="17" t="s">
        <v>64</v>
      </c>
      <c r="D3" s="10" t="s">
        <v>35</v>
      </c>
      <c r="E3" s="5" t="s">
        <v>50</v>
      </c>
      <c r="F3" s="5" t="s">
        <v>62</v>
      </c>
      <c r="G3" s="14">
        <v>45170</v>
      </c>
      <c r="H3" s="14">
        <v>46630</v>
      </c>
      <c r="I3" s="34">
        <v>224053.37</v>
      </c>
      <c r="J3" s="34">
        <v>268864.04399999999</v>
      </c>
      <c r="K3" s="18"/>
      <c r="L3" s="12"/>
    </row>
    <row r="4" spans="1:12" ht="27.6" x14ac:dyDescent="0.3">
      <c r="A4" s="10" t="s">
        <v>51</v>
      </c>
      <c r="B4" s="10" t="s">
        <v>36</v>
      </c>
      <c r="C4" s="17" t="s">
        <v>63</v>
      </c>
      <c r="D4" s="10" t="s">
        <v>35</v>
      </c>
      <c r="E4" s="5" t="s">
        <v>52</v>
      </c>
      <c r="F4" s="5" t="s">
        <v>62</v>
      </c>
      <c r="G4" s="14">
        <v>45139</v>
      </c>
      <c r="H4" s="14">
        <v>46538</v>
      </c>
      <c r="I4" s="34">
        <v>117451.57</v>
      </c>
      <c r="J4" s="34">
        <v>140941.88399999999</v>
      </c>
      <c r="K4" s="18"/>
      <c r="L4" s="13"/>
    </row>
    <row r="5" spans="1:12" ht="30" x14ac:dyDescent="0.3">
      <c r="A5" s="10" t="s">
        <v>53</v>
      </c>
      <c r="B5" s="10" t="s">
        <v>54</v>
      </c>
      <c r="C5" s="73" t="s">
        <v>211</v>
      </c>
      <c r="D5" s="10" t="s">
        <v>41</v>
      </c>
      <c r="E5" s="70" t="s">
        <v>55</v>
      </c>
      <c r="F5" s="5" t="s">
        <v>62</v>
      </c>
      <c r="G5" s="14">
        <v>45108</v>
      </c>
      <c r="H5" s="14">
        <v>46538</v>
      </c>
      <c r="I5" s="34">
        <v>1156702.1000000001</v>
      </c>
      <c r="J5" s="34">
        <v>1388042.52</v>
      </c>
      <c r="K5" s="18"/>
      <c r="L5" s="13"/>
    </row>
    <row r="6" spans="1:12" ht="27.6" x14ac:dyDescent="0.3">
      <c r="A6" s="10" t="s">
        <v>56</v>
      </c>
      <c r="B6" s="10" t="s">
        <v>57</v>
      </c>
      <c r="C6" s="17" t="s">
        <v>58</v>
      </c>
      <c r="D6" s="10" t="s">
        <v>35</v>
      </c>
      <c r="E6" s="10" t="s">
        <v>59</v>
      </c>
      <c r="F6" s="5" t="s">
        <v>62</v>
      </c>
      <c r="G6" s="14">
        <v>45020</v>
      </c>
      <c r="H6" s="14">
        <v>46112</v>
      </c>
      <c r="I6" s="34">
        <v>14450.1</v>
      </c>
      <c r="J6" s="34">
        <f>I6*1.2</f>
        <v>17340.12</v>
      </c>
      <c r="K6" s="19"/>
      <c r="L6" s="13"/>
    </row>
    <row r="7" spans="1:12" ht="27.6" x14ac:dyDescent="0.3">
      <c r="A7" s="10" t="s">
        <v>209</v>
      </c>
      <c r="B7" s="10" t="s">
        <v>57</v>
      </c>
      <c r="C7" s="64" t="s">
        <v>58</v>
      </c>
      <c r="D7" s="10" t="s">
        <v>35</v>
      </c>
      <c r="E7" s="60" t="s">
        <v>175</v>
      </c>
      <c r="F7" s="5" t="s">
        <v>62</v>
      </c>
      <c r="G7" s="72">
        <v>45383</v>
      </c>
      <c r="H7" s="14">
        <v>46843</v>
      </c>
      <c r="I7" s="10" t="s">
        <v>42</v>
      </c>
      <c r="J7" s="10"/>
      <c r="K7" s="10"/>
    </row>
    <row r="8" spans="1:12" ht="27.6" x14ac:dyDescent="0.3">
      <c r="A8" s="10"/>
      <c r="B8" s="10" t="s">
        <v>46</v>
      </c>
      <c r="C8" s="17" t="s">
        <v>65</v>
      </c>
      <c r="D8" s="10" t="s">
        <v>35</v>
      </c>
      <c r="E8" s="5" t="s">
        <v>176</v>
      </c>
      <c r="F8" s="5" t="s">
        <v>62</v>
      </c>
      <c r="G8" s="14">
        <v>45383</v>
      </c>
      <c r="H8" s="14">
        <v>46843</v>
      </c>
      <c r="I8" s="10" t="s">
        <v>42</v>
      </c>
      <c r="J8" s="10"/>
      <c r="K8" s="10"/>
    </row>
    <row r="9" spans="1:12" ht="27.6" x14ac:dyDescent="0.3">
      <c r="A9" s="10"/>
      <c r="B9" s="10" t="s">
        <v>57</v>
      </c>
      <c r="C9" s="17" t="s">
        <v>58</v>
      </c>
      <c r="D9" s="10" t="s">
        <v>35</v>
      </c>
      <c r="E9" s="5" t="s">
        <v>177</v>
      </c>
      <c r="F9" s="5" t="s">
        <v>62</v>
      </c>
      <c r="G9" s="14">
        <v>45383</v>
      </c>
      <c r="H9" s="10"/>
      <c r="I9" s="10" t="s">
        <v>42</v>
      </c>
      <c r="J9" s="10"/>
      <c r="K9" s="10"/>
    </row>
    <row r="10" spans="1:12" ht="27.6" x14ac:dyDescent="0.3">
      <c r="A10" s="71" t="s">
        <v>210</v>
      </c>
      <c r="B10" s="10" t="s">
        <v>57</v>
      </c>
      <c r="C10" s="17" t="s">
        <v>58</v>
      </c>
      <c r="D10" s="10" t="s">
        <v>35</v>
      </c>
      <c r="E10" s="5" t="s">
        <v>178</v>
      </c>
      <c r="F10" s="5" t="s">
        <v>62</v>
      </c>
      <c r="G10" s="14">
        <v>45474</v>
      </c>
      <c r="H10" s="14">
        <v>46934</v>
      </c>
      <c r="I10" s="10" t="s">
        <v>42</v>
      </c>
      <c r="J10" s="10"/>
      <c r="K10" s="10"/>
    </row>
    <row r="11" spans="1:12" ht="27.6" x14ac:dyDescent="0.3">
      <c r="A11" s="10"/>
      <c r="B11" s="10" t="s">
        <v>57</v>
      </c>
      <c r="C11" s="17" t="s">
        <v>58</v>
      </c>
      <c r="D11" s="10" t="s">
        <v>35</v>
      </c>
      <c r="E11" s="5" t="s">
        <v>179</v>
      </c>
      <c r="F11" s="5" t="s">
        <v>62</v>
      </c>
      <c r="G11" s="14">
        <v>45200</v>
      </c>
      <c r="H11" s="10"/>
      <c r="I11" s="10" t="s">
        <v>42</v>
      </c>
      <c r="J11" s="10"/>
      <c r="K11" s="10"/>
    </row>
    <row r="12" spans="1:12" ht="27.6" x14ac:dyDescent="0.3">
      <c r="A12" s="10"/>
      <c r="B12" s="10" t="s">
        <v>197</v>
      </c>
      <c r="C12" s="17" t="s">
        <v>186</v>
      </c>
      <c r="D12" s="10" t="s">
        <v>35</v>
      </c>
      <c r="E12" s="5" t="s">
        <v>180</v>
      </c>
      <c r="F12" s="5" t="s">
        <v>62</v>
      </c>
      <c r="G12" s="14">
        <v>45170</v>
      </c>
      <c r="H12" s="14">
        <v>46630</v>
      </c>
      <c r="I12" s="10" t="s">
        <v>42</v>
      </c>
      <c r="J12" s="10"/>
      <c r="K12" s="10"/>
    </row>
    <row r="13" spans="1:12" ht="27.6" x14ac:dyDescent="0.3">
      <c r="A13" s="10"/>
      <c r="B13" s="10" t="s">
        <v>198</v>
      </c>
      <c r="C13" s="17" t="s">
        <v>187</v>
      </c>
      <c r="D13" s="10" t="s">
        <v>35</v>
      </c>
      <c r="E13" s="5" t="s">
        <v>181</v>
      </c>
      <c r="F13" s="5" t="s">
        <v>62</v>
      </c>
      <c r="G13" s="14">
        <v>45231</v>
      </c>
      <c r="H13" s="10"/>
      <c r="I13" s="10" t="s">
        <v>42</v>
      </c>
      <c r="J13" s="10"/>
      <c r="K13" s="10"/>
    </row>
    <row r="14" spans="1:12" ht="27.6" x14ac:dyDescent="0.3">
      <c r="A14" s="10" t="s">
        <v>203</v>
      </c>
      <c r="B14" s="10" t="s">
        <v>202</v>
      </c>
      <c r="C14" s="17" t="s">
        <v>188</v>
      </c>
      <c r="D14" s="10" t="s">
        <v>35</v>
      </c>
      <c r="E14" s="5" t="s">
        <v>182</v>
      </c>
      <c r="F14" s="5" t="s">
        <v>62</v>
      </c>
      <c r="G14" s="14">
        <v>45200</v>
      </c>
      <c r="H14" s="10"/>
      <c r="I14" s="10" t="s">
        <v>42</v>
      </c>
      <c r="J14" s="10"/>
      <c r="K14" s="10"/>
    </row>
    <row r="15" spans="1:12" ht="27.6" x14ac:dyDescent="0.3">
      <c r="A15" s="10"/>
      <c r="B15" s="10" t="s">
        <v>199</v>
      </c>
      <c r="C15" s="17" t="s">
        <v>189</v>
      </c>
      <c r="D15" s="10" t="s">
        <v>35</v>
      </c>
      <c r="E15" s="5" t="s">
        <v>183</v>
      </c>
      <c r="F15" s="5" t="s">
        <v>62</v>
      </c>
      <c r="G15" s="14">
        <v>45261</v>
      </c>
      <c r="H15" s="10"/>
      <c r="I15" s="10" t="s">
        <v>42</v>
      </c>
      <c r="J15" s="10"/>
      <c r="K15" s="10"/>
    </row>
    <row r="16" spans="1:12" ht="27.6" x14ac:dyDescent="0.3">
      <c r="A16" s="10"/>
      <c r="B16" s="10" t="s">
        <v>199</v>
      </c>
      <c r="C16" s="17" t="s">
        <v>189</v>
      </c>
      <c r="D16" s="10" t="s">
        <v>35</v>
      </c>
      <c r="E16" s="5" t="s">
        <v>184</v>
      </c>
      <c r="F16" s="5" t="s">
        <v>62</v>
      </c>
      <c r="G16" s="14">
        <v>45292</v>
      </c>
      <c r="H16" s="10"/>
      <c r="I16" s="10" t="s">
        <v>42</v>
      </c>
      <c r="J16" s="10"/>
      <c r="K16" s="10"/>
    </row>
    <row r="17" spans="1:11" ht="289.8" x14ac:dyDescent="0.3">
      <c r="A17" s="10" t="s">
        <v>204</v>
      </c>
      <c r="B17" s="10" t="s">
        <v>200</v>
      </c>
      <c r="C17" s="17" t="s">
        <v>190</v>
      </c>
      <c r="D17" s="10" t="s">
        <v>206</v>
      </c>
      <c r="E17" s="5" t="s">
        <v>185</v>
      </c>
      <c r="F17" s="10"/>
      <c r="G17" s="14">
        <v>45200</v>
      </c>
      <c r="H17" s="10"/>
      <c r="I17" s="6">
        <v>5726979.79</v>
      </c>
      <c r="J17" s="6">
        <v>6872375.7479999997</v>
      </c>
      <c r="K17" s="5" t="s">
        <v>208</v>
      </c>
    </row>
    <row r="18" spans="1:11" ht="41.4" x14ac:dyDescent="0.3">
      <c r="A18" s="113" t="s">
        <v>205</v>
      </c>
      <c r="B18" s="10" t="s">
        <v>201</v>
      </c>
      <c r="C18" s="17" t="s">
        <v>196</v>
      </c>
      <c r="D18" s="10" t="s">
        <v>43</v>
      </c>
      <c r="E18" s="5" t="s">
        <v>195</v>
      </c>
      <c r="F18" s="10"/>
      <c r="G18" s="11">
        <v>45292</v>
      </c>
      <c r="H18" s="10"/>
      <c r="I18" s="34">
        <v>14700</v>
      </c>
      <c r="J18" s="34">
        <f>I18*20%+I18</f>
        <v>17640</v>
      </c>
      <c r="K18" s="5" t="s">
        <v>207</v>
      </c>
    </row>
    <row r="19" spans="1:11" ht="27.6" x14ac:dyDescent="0.3">
      <c r="A19" s="113" t="s">
        <v>748</v>
      </c>
      <c r="B19" s="10" t="s">
        <v>749</v>
      </c>
      <c r="C19" s="10"/>
      <c r="D19" s="10"/>
      <c r="E19" s="10" t="s">
        <v>750</v>
      </c>
      <c r="F19" s="5" t="s">
        <v>62</v>
      </c>
      <c r="G19" s="11">
        <v>45323</v>
      </c>
      <c r="H19" s="11">
        <v>46783</v>
      </c>
      <c r="I19" s="119">
        <v>42388.9</v>
      </c>
      <c r="J19" s="34">
        <f>I19*20%+I19</f>
        <v>50866.68</v>
      </c>
      <c r="K19" s="10" t="s">
        <v>751</v>
      </c>
    </row>
  </sheetData>
  <hyperlinks>
    <hyperlink ref="C14" r:id="rId1" display="mailto:Abraham.Stone@Wales.Nhs.Uk" xr:uid="{B926A6E6-F464-4DCA-9FD2-7B864EC81297}"/>
    <hyperlink ref="C17" r:id="rId2" xr:uid="{3373E67A-B18D-42CB-BAA8-A181D628DFF3}"/>
    <hyperlink ref="C18" r:id="rId3" xr:uid="{4577D631-F497-49A4-935E-14502892F870}"/>
    <hyperlink ref="C2" r:id="rId4" xr:uid="{433BAAF1-4AA5-4866-BEEF-FA48A08B4B09}"/>
    <hyperlink ref="C3" r:id="rId5" xr:uid="{A04ACAE5-8D6E-4453-86FB-21846296CAC3}"/>
    <hyperlink ref="C4" r:id="rId6" xr:uid="{7FB77660-1D06-444B-9194-FFF71EDC2F9F}"/>
    <hyperlink ref="C5" r:id="rId7" xr:uid="{A35B3E18-69FB-4530-9258-6956E56C56F5}"/>
  </hyperlinks>
  <pageMargins left="0.7" right="0.7" top="0.75" bottom="0.75" header="0.3" footer="0.3"/>
  <pageSetup paperSize="9" orientation="portrait"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AE90E-3817-49A3-8338-CA56D5E8333D}">
  <dimension ref="A1:H57"/>
  <sheetViews>
    <sheetView tabSelected="1" zoomScaleNormal="100" workbookViewId="0">
      <selection activeCell="A57" sqref="A2:A57"/>
    </sheetView>
  </sheetViews>
  <sheetFormatPr defaultRowHeight="13.8" x14ac:dyDescent="0.3"/>
  <cols>
    <col min="1" max="1" width="19.5546875" style="32" bestFit="1" customWidth="1"/>
    <col min="2" max="2" width="45.88671875" style="32" customWidth="1"/>
    <col min="3" max="3" width="23.21875" style="32" customWidth="1"/>
    <col min="4" max="4" width="31.6640625" style="32" customWidth="1"/>
    <col min="5" max="5" width="18.5546875" style="32" customWidth="1"/>
    <col min="6" max="6" width="16.109375" style="32" bestFit="1" customWidth="1"/>
    <col min="7" max="7" width="17.33203125" style="32" bestFit="1" customWidth="1"/>
    <col min="8" max="8" width="60.109375" style="32" customWidth="1"/>
    <col min="9" max="16384" width="8.88671875" style="32"/>
  </cols>
  <sheetData>
    <row r="1" spans="1:8" ht="27.6" x14ac:dyDescent="0.3">
      <c r="A1" s="31" t="s">
        <v>66</v>
      </c>
      <c r="B1" s="31" t="s">
        <v>67</v>
      </c>
      <c r="C1" s="31" t="s">
        <v>28</v>
      </c>
      <c r="D1" s="31" t="s">
        <v>68</v>
      </c>
      <c r="E1" s="31" t="s">
        <v>3</v>
      </c>
      <c r="F1" s="31" t="s">
        <v>30</v>
      </c>
      <c r="G1" s="31" t="s">
        <v>31</v>
      </c>
      <c r="H1" s="31" t="s">
        <v>34</v>
      </c>
    </row>
    <row r="2" spans="1:8" ht="41.4" x14ac:dyDescent="0.3">
      <c r="A2" s="10" t="s">
        <v>69</v>
      </c>
      <c r="B2" s="5" t="s">
        <v>70</v>
      </c>
      <c r="C2" s="5" t="s">
        <v>71</v>
      </c>
      <c r="D2" s="5" t="s">
        <v>72</v>
      </c>
      <c r="E2" s="5" t="s">
        <v>73</v>
      </c>
      <c r="F2" s="14">
        <v>44988</v>
      </c>
      <c r="G2" s="14">
        <v>45355</v>
      </c>
      <c r="H2" s="5" t="s">
        <v>74</v>
      </c>
    </row>
    <row r="3" spans="1:8" ht="55.2" x14ac:dyDescent="0.3">
      <c r="A3" s="10" t="s">
        <v>194</v>
      </c>
      <c r="B3" s="5" t="s">
        <v>142</v>
      </c>
      <c r="C3" s="5" t="s">
        <v>75</v>
      </c>
      <c r="D3" s="5" t="s">
        <v>72</v>
      </c>
      <c r="E3" s="5" t="s">
        <v>76</v>
      </c>
      <c r="F3" s="14">
        <v>45015</v>
      </c>
      <c r="G3" s="14">
        <v>11725</v>
      </c>
      <c r="H3" s="5" t="s">
        <v>77</v>
      </c>
    </row>
    <row r="4" spans="1:8" ht="55.2" x14ac:dyDescent="0.3">
      <c r="A4" s="10" t="s">
        <v>78</v>
      </c>
      <c r="B4" s="5" t="s">
        <v>79</v>
      </c>
      <c r="C4" s="5" t="s">
        <v>80</v>
      </c>
      <c r="D4" s="5" t="s">
        <v>81</v>
      </c>
      <c r="E4" s="5" t="s">
        <v>82</v>
      </c>
      <c r="F4" s="14">
        <v>45017</v>
      </c>
      <c r="G4" s="14">
        <v>45382</v>
      </c>
      <c r="H4" s="5" t="s">
        <v>83</v>
      </c>
    </row>
    <row r="5" spans="1:8" ht="27.6" x14ac:dyDescent="0.3">
      <c r="A5" s="10" t="s">
        <v>84</v>
      </c>
      <c r="B5" s="5" t="s">
        <v>85</v>
      </c>
      <c r="C5" s="5" t="s">
        <v>44</v>
      </c>
      <c r="D5" s="5" t="s">
        <v>86</v>
      </c>
      <c r="E5" s="5" t="s">
        <v>87</v>
      </c>
      <c r="F5" s="14">
        <v>44635</v>
      </c>
      <c r="G5" s="14">
        <v>46461</v>
      </c>
      <c r="H5" s="5" t="s">
        <v>88</v>
      </c>
    </row>
    <row r="6" spans="1:8" ht="41.4" x14ac:dyDescent="0.3">
      <c r="A6" s="10" t="s">
        <v>89</v>
      </c>
      <c r="B6" s="5" t="s">
        <v>90</v>
      </c>
      <c r="C6" s="5" t="s">
        <v>91</v>
      </c>
      <c r="D6" s="5" t="s">
        <v>92</v>
      </c>
      <c r="E6" s="5" t="s">
        <v>93</v>
      </c>
      <c r="F6" s="14">
        <v>44621</v>
      </c>
      <c r="G6" s="14">
        <v>45716</v>
      </c>
      <c r="H6" s="5" t="s">
        <v>94</v>
      </c>
    </row>
    <row r="7" spans="1:8" ht="41.4" x14ac:dyDescent="0.3">
      <c r="A7" s="10" t="s">
        <v>95</v>
      </c>
      <c r="B7" s="10" t="s">
        <v>96</v>
      </c>
      <c r="C7" s="5" t="s">
        <v>97</v>
      </c>
      <c r="D7" s="5" t="s">
        <v>92</v>
      </c>
      <c r="E7" s="5" t="s">
        <v>96</v>
      </c>
      <c r="F7" s="14">
        <v>41388</v>
      </c>
      <c r="G7" s="14">
        <v>48692</v>
      </c>
      <c r="H7" s="5" t="s">
        <v>94</v>
      </c>
    </row>
    <row r="8" spans="1:8" ht="41.4" x14ac:dyDescent="0.3">
      <c r="A8" s="10" t="s">
        <v>98</v>
      </c>
      <c r="B8" s="10" t="s">
        <v>99</v>
      </c>
      <c r="C8" s="5" t="s">
        <v>100</v>
      </c>
      <c r="D8" s="5" t="s">
        <v>92</v>
      </c>
      <c r="E8" s="94" t="s">
        <v>245</v>
      </c>
      <c r="F8" s="14">
        <v>45090</v>
      </c>
      <c r="G8" s="14">
        <v>45092</v>
      </c>
      <c r="H8" s="5" t="s">
        <v>101</v>
      </c>
    </row>
    <row r="9" spans="1:8" ht="27.6" x14ac:dyDescent="0.3">
      <c r="A9" s="10" t="s">
        <v>102</v>
      </c>
      <c r="B9" s="10" t="s">
        <v>103</v>
      </c>
      <c r="C9" s="5" t="s">
        <v>104</v>
      </c>
      <c r="D9" s="5" t="s">
        <v>86</v>
      </c>
      <c r="E9" s="5" t="s">
        <v>105</v>
      </c>
      <c r="F9" s="14">
        <v>44621</v>
      </c>
      <c r="G9" s="14">
        <v>45382</v>
      </c>
      <c r="H9" s="5" t="s">
        <v>106</v>
      </c>
    </row>
    <row r="10" spans="1:8" ht="27.6" x14ac:dyDescent="0.3">
      <c r="A10" s="10" t="s">
        <v>107</v>
      </c>
      <c r="B10" s="5" t="s">
        <v>108</v>
      </c>
      <c r="C10" s="5" t="s">
        <v>44</v>
      </c>
      <c r="D10" s="5" t="s">
        <v>86</v>
      </c>
      <c r="E10" s="5" t="s">
        <v>109</v>
      </c>
      <c r="F10" s="14">
        <v>44989</v>
      </c>
      <c r="G10" s="14">
        <v>48641</v>
      </c>
      <c r="H10" s="5" t="s">
        <v>110</v>
      </c>
    </row>
    <row r="11" spans="1:8" x14ac:dyDescent="0.3">
      <c r="A11" s="10" t="s">
        <v>111</v>
      </c>
      <c r="B11" s="10" t="s">
        <v>112</v>
      </c>
      <c r="C11" s="5" t="s">
        <v>40</v>
      </c>
      <c r="D11" s="5" t="s">
        <v>92</v>
      </c>
      <c r="E11" s="5" t="s">
        <v>113</v>
      </c>
      <c r="F11" s="14" t="s">
        <v>244</v>
      </c>
      <c r="G11" s="14">
        <v>45382</v>
      </c>
      <c r="H11" s="5" t="s">
        <v>114</v>
      </c>
    </row>
    <row r="12" spans="1:8" ht="96.6" x14ac:dyDescent="0.3">
      <c r="A12" s="10" t="s">
        <v>115</v>
      </c>
      <c r="B12" s="5" t="s">
        <v>116</v>
      </c>
      <c r="C12" s="5" t="s">
        <v>39</v>
      </c>
      <c r="D12" s="5" t="s">
        <v>143</v>
      </c>
      <c r="E12" s="5" t="s">
        <v>117</v>
      </c>
      <c r="F12" s="14">
        <v>45108</v>
      </c>
      <c r="G12" s="14">
        <v>46568</v>
      </c>
      <c r="H12" s="5" t="s">
        <v>118</v>
      </c>
    </row>
    <row r="13" spans="1:8" ht="27.6" x14ac:dyDescent="0.3">
      <c r="A13" s="15" t="s">
        <v>119</v>
      </c>
      <c r="B13" s="10" t="s">
        <v>120</v>
      </c>
      <c r="C13" s="5" t="s">
        <v>121</v>
      </c>
      <c r="D13" s="5" t="s">
        <v>122</v>
      </c>
      <c r="E13" s="5" t="s">
        <v>123</v>
      </c>
      <c r="F13" s="10" t="s">
        <v>42</v>
      </c>
      <c r="G13" s="14">
        <v>45149</v>
      </c>
      <c r="H13" s="16" t="s">
        <v>124</v>
      </c>
    </row>
    <row r="14" spans="1:8" ht="27.6" x14ac:dyDescent="0.3">
      <c r="A14" s="10" t="s">
        <v>125</v>
      </c>
      <c r="B14" s="5" t="s">
        <v>126</v>
      </c>
      <c r="C14" s="5" t="s">
        <v>41</v>
      </c>
      <c r="D14" s="5" t="s">
        <v>92</v>
      </c>
      <c r="E14" s="5" t="s">
        <v>127</v>
      </c>
      <c r="F14" s="10" t="s">
        <v>42</v>
      </c>
      <c r="G14" s="10" t="s">
        <v>42</v>
      </c>
      <c r="H14" s="5" t="s">
        <v>128</v>
      </c>
    </row>
    <row r="15" spans="1:8" ht="41.4" x14ac:dyDescent="0.3">
      <c r="A15" s="10" t="s">
        <v>129</v>
      </c>
      <c r="B15" s="10" t="s">
        <v>130</v>
      </c>
      <c r="C15" s="5" t="s">
        <v>71</v>
      </c>
      <c r="D15" s="5" t="s">
        <v>131</v>
      </c>
      <c r="E15" s="5" t="s">
        <v>144</v>
      </c>
      <c r="F15" s="14">
        <v>45170</v>
      </c>
      <c r="G15" s="14">
        <v>45535</v>
      </c>
      <c r="H15" s="5"/>
    </row>
    <row r="16" spans="1:8" ht="27.6" x14ac:dyDescent="0.3">
      <c r="A16" s="10" t="s">
        <v>132</v>
      </c>
      <c r="B16" s="10" t="s">
        <v>133</v>
      </c>
      <c r="C16" s="5" t="s">
        <v>41</v>
      </c>
      <c r="D16" s="5" t="s">
        <v>92</v>
      </c>
      <c r="E16" s="5" t="s">
        <v>134</v>
      </c>
      <c r="F16" s="14">
        <v>45078</v>
      </c>
      <c r="G16" s="14">
        <v>45444</v>
      </c>
      <c r="H16" s="5" t="s">
        <v>135</v>
      </c>
    </row>
    <row r="17" spans="1:8" s="33" customFormat="1" ht="41.4" x14ac:dyDescent="0.3">
      <c r="A17" s="62" t="s">
        <v>136</v>
      </c>
      <c r="B17" s="61" t="s">
        <v>137</v>
      </c>
      <c r="C17" s="61" t="s">
        <v>138</v>
      </c>
      <c r="D17" s="61" t="s">
        <v>92</v>
      </c>
      <c r="E17" s="61" t="s">
        <v>139</v>
      </c>
      <c r="F17" s="63">
        <v>45017</v>
      </c>
      <c r="G17" s="62" t="s">
        <v>140</v>
      </c>
      <c r="H17" s="61" t="s">
        <v>141</v>
      </c>
    </row>
    <row r="18" spans="1:8" ht="27.6" x14ac:dyDescent="0.3">
      <c r="A18" s="10" t="s">
        <v>145</v>
      </c>
      <c r="B18" s="5" t="s">
        <v>149</v>
      </c>
      <c r="C18" s="5" t="s">
        <v>152</v>
      </c>
      <c r="D18" s="5" t="s">
        <v>158</v>
      </c>
      <c r="E18" s="5" t="s">
        <v>157</v>
      </c>
      <c r="F18" s="14">
        <v>45017</v>
      </c>
      <c r="G18" s="14">
        <v>45199</v>
      </c>
      <c r="H18" s="5" t="s">
        <v>161</v>
      </c>
    </row>
    <row r="19" spans="1:8" ht="41.4" x14ac:dyDescent="0.3">
      <c r="A19" s="10" t="s">
        <v>146</v>
      </c>
      <c r="B19" s="5" t="s">
        <v>150</v>
      </c>
      <c r="C19" s="5" t="s">
        <v>44</v>
      </c>
      <c r="D19" s="5" t="s">
        <v>154</v>
      </c>
      <c r="E19" s="5" t="s">
        <v>155</v>
      </c>
      <c r="F19" s="14">
        <v>45212</v>
      </c>
      <c r="G19" s="74">
        <v>45016</v>
      </c>
      <c r="H19" s="5" t="s">
        <v>161</v>
      </c>
    </row>
    <row r="20" spans="1:8" ht="27.6" x14ac:dyDescent="0.3">
      <c r="A20" s="10" t="s">
        <v>147</v>
      </c>
      <c r="B20" s="5" t="s">
        <v>242</v>
      </c>
      <c r="C20" s="5" t="s">
        <v>71</v>
      </c>
      <c r="D20" s="5" t="s">
        <v>92</v>
      </c>
      <c r="E20" s="5" t="s">
        <v>156</v>
      </c>
      <c r="F20" s="14">
        <v>45217</v>
      </c>
      <c r="G20" s="75" t="s">
        <v>159</v>
      </c>
      <c r="H20" s="5" t="s">
        <v>163</v>
      </c>
    </row>
    <row r="21" spans="1:8" ht="27.6" x14ac:dyDescent="0.3">
      <c r="A21" s="10" t="s">
        <v>148</v>
      </c>
      <c r="B21" s="10" t="s">
        <v>151</v>
      </c>
      <c r="C21" s="5" t="s">
        <v>153</v>
      </c>
      <c r="D21" s="5" t="s">
        <v>92</v>
      </c>
      <c r="E21" s="5" t="s">
        <v>241</v>
      </c>
      <c r="F21" s="14">
        <v>45218</v>
      </c>
      <c r="G21" s="75" t="s">
        <v>160</v>
      </c>
      <c r="H21" s="5" t="s">
        <v>162</v>
      </c>
    </row>
    <row r="22" spans="1:8" ht="27.6" x14ac:dyDescent="0.3">
      <c r="A22" s="10" t="s">
        <v>164</v>
      </c>
      <c r="B22" s="5" t="s">
        <v>166</v>
      </c>
      <c r="C22" s="5" t="s">
        <v>168</v>
      </c>
      <c r="D22" s="5" t="s">
        <v>92</v>
      </c>
      <c r="E22" s="5" t="s">
        <v>169</v>
      </c>
      <c r="F22" s="14">
        <v>45217</v>
      </c>
      <c r="G22" s="10" t="s">
        <v>243</v>
      </c>
      <c r="H22" s="5" t="s">
        <v>162</v>
      </c>
    </row>
    <row r="23" spans="1:8" ht="42" customHeight="1" x14ac:dyDescent="0.3">
      <c r="A23" s="10" t="s">
        <v>165</v>
      </c>
      <c r="B23" s="5" t="s">
        <v>167</v>
      </c>
      <c r="C23" s="5" t="s">
        <v>38</v>
      </c>
      <c r="D23" s="5" t="s">
        <v>92</v>
      </c>
      <c r="E23" s="5" t="s">
        <v>170</v>
      </c>
      <c r="F23" s="14">
        <v>45222</v>
      </c>
      <c r="G23" s="10" t="s">
        <v>243</v>
      </c>
      <c r="H23" s="5" t="s">
        <v>161</v>
      </c>
    </row>
    <row r="24" spans="1:8" ht="69" x14ac:dyDescent="0.3">
      <c r="A24" s="10" t="s">
        <v>172</v>
      </c>
      <c r="B24" s="5" t="s">
        <v>227</v>
      </c>
      <c r="C24" s="10" t="s">
        <v>226</v>
      </c>
      <c r="D24" s="5" t="s">
        <v>92</v>
      </c>
      <c r="E24" s="5" t="s">
        <v>246</v>
      </c>
      <c r="F24" s="14">
        <v>45225</v>
      </c>
      <c r="G24" s="10"/>
      <c r="H24" s="5" t="s">
        <v>247</v>
      </c>
    </row>
    <row r="25" spans="1:8" ht="41.4" x14ac:dyDescent="0.3">
      <c r="A25" s="10" t="s">
        <v>173</v>
      </c>
      <c r="B25" s="5" t="s">
        <v>220</v>
      </c>
      <c r="C25" s="5" t="s">
        <v>222</v>
      </c>
      <c r="D25" s="5" t="s">
        <v>92</v>
      </c>
      <c r="E25" s="5" t="s">
        <v>229</v>
      </c>
      <c r="F25" s="14">
        <v>44652</v>
      </c>
      <c r="G25" s="14">
        <v>45016</v>
      </c>
      <c r="H25" s="5" t="s">
        <v>236</v>
      </c>
    </row>
    <row r="26" spans="1:8" ht="27.6" x14ac:dyDescent="0.3">
      <c r="A26" s="10" t="s">
        <v>174</v>
      </c>
      <c r="B26" s="5" t="s">
        <v>217</v>
      </c>
      <c r="C26" s="5" t="s">
        <v>222</v>
      </c>
      <c r="D26" s="5" t="s">
        <v>92</v>
      </c>
      <c r="E26" s="5" t="s">
        <v>229</v>
      </c>
      <c r="F26" s="14">
        <v>45017</v>
      </c>
      <c r="G26" s="10" t="s">
        <v>235</v>
      </c>
      <c r="H26" s="5" t="s">
        <v>237</v>
      </c>
    </row>
    <row r="27" spans="1:8" ht="41.4" x14ac:dyDescent="0.3">
      <c r="A27" s="10" t="s">
        <v>212</v>
      </c>
      <c r="B27" s="10" t="s">
        <v>218</v>
      </c>
      <c r="C27" s="5" t="s">
        <v>223</v>
      </c>
      <c r="D27" s="5" t="s">
        <v>228</v>
      </c>
      <c r="E27" s="5" t="s">
        <v>230</v>
      </c>
      <c r="F27" s="14">
        <v>45200</v>
      </c>
      <c r="G27" s="14">
        <v>45382</v>
      </c>
      <c r="H27" s="10" t="s">
        <v>238</v>
      </c>
    </row>
    <row r="28" spans="1:8" ht="27.6" x14ac:dyDescent="0.3">
      <c r="A28" s="10" t="s">
        <v>213</v>
      </c>
      <c r="B28" s="10" t="s">
        <v>218</v>
      </c>
      <c r="C28" s="5" t="s">
        <v>223</v>
      </c>
      <c r="D28" s="5" t="s">
        <v>228</v>
      </c>
      <c r="E28" s="5" t="s">
        <v>231</v>
      </c>
      <c r="F28" s="14">
        <v>45200</v>
      </c>
      <c r="G28" s="14">
        <v>45382</v>
      </c>
      <c r="H28" s="10" t="s">
        <v>238</v>
      </c>
    </row>
    <row r="29" spans="1:8" ht="41.4" x14ac:dyDescent="0.3">
      <c r="A29" s="10" t="s">
        <v>214</v>
      </c>
      <c r="B29" s="5" t="s">
        <v>219</v>
      </c>
      <c r="C29" s="5" t="s">
        <v>224</v>
      </c>
      <c r="D29" s="5" t="s">
        <v>158</v>
      </c>
      <c r="E29" s="5" t="s">
        <v>232</v>
      </c>
      <c r="F29" s="14">
        <v>45017</v>
      </c>
      <c r="G29" s="14">
        <v>45382</v>
      </c>
      <c r="H29" s="32" t="s">
        <v>249</v>
      </c>
    </row>
    <row r="30" spans="1:8" ht="27.6" x14ac:dyDescent="0.3">
      <c r="A30" s="10" t="s">
        <v>215</v>
      </c>
      <c r="B30" s="76" t="s">
        <v>248</v>
      </c>
      <c r="C30" s="5" t="s">
        <v>225</v>
      </c>
      <c r="D30" s="5" t="s">
        <v>92</v>
      </c>
      <c r="E30" s="5" t="s">
        <v>233</v>
      </c>
      <c r="F30" s="10" t="s">
        <v>42</v>
      </c>
      <c r="G30" s="10"/>
      <c r="H30" s="5" t="s">
        <v>239</v>
      </c>
    </row>
    <row r="31" spans="1:8" ht="27.6" x14ac:dyDescent="0.3">
      <c r="A31" s="10" t="s">
        <v>216</v>
      </c>
      <c r="B31" s="93" t="s">
        <v>221</v>
      </c>
      <c r="C31" s="5" t="s">
        <v>41</v>
      </c>
      <c r="D31" s="5" t="s">
        <v>92</v>
      </c>
      <c r="E31" s="5" t="s">
        <v>234</v>
      </c>
      <c r="F31" s="14">
        <v>45292</v>
      </c>
      <c r="G31" s="14">
        <v>45657</v>
      </c>
      <c r="H31" s="5" t="s">
        <v>240</v>
      </c>
    </row>
    <row r="32" spans="1:8" ht="27.6" x14ac:dyDescent="0.3">
      <c r="A32" s="79" t="s">
        <v>419</v>
      </c>
      <c r="B32" s="95" t="s">
        <v>426</v>
      </c>
      <c r="C32" s="78" t="s">
        <v>222</v>
      </c>
      <c r="D32" s="66" t="s">
        <v>92</v>
      </c>
      <c r="E32" s="78" t="s">
        <v>231</v>
      </c>
      <c r="F32" s="79" t="s">
        <v>42</v>
      </c>
      <c r="G32" s="79" t="s">
        <v>42</v>
      </c>
      <c r="H32" s="78" t="s">
        <v>42</v>
      </c>
    </row>
    <row r="33" spans="1:8" ht="41.4" x14ac:dyDescent="0.3">
      <c r="A33" s="96" t="s">
        <v>420</v>
      </c>
      <c r="B33" s="93" t="s">
        <v>753</v>
      </c>
      <c r="C33" s="78" t="s">
        <v>41</v>
      </c>
      <c r="D33" s="78" t="s">
        <v>434</v>
      </c>
      <c r="E33" s="78" t="s">
        <v>436</v>
      </c>
      <c r="F33" s="97">
        <v>45253</v>
      </c>
      <c r="G33" s="97">
        <v>45619</v>
      </c>
      <c r="H33" s="78" t="s">
        <v>443</v>
      </c>
    </row>
    <row r="34" spans="1:8" ht="27.6" x14ac:dyDescent="0.3">
      <c r="A34" s="96" t="s">
        <v>421</v>
      </c>
      <c r="B34" s="76" t="s">
        <v>427</v>
      </c>
      <c r="C34" s="78" t="s">
        <v>416</v>
      </c>
      <c r="D34" s="66" t="s">
        <v>92</v>
      </c>
      <c r="E34" s="78" t="s">
        <v>437</v>
      </c>
      <c r="F34" s="97">
        <v>44866</v>
      </c>
      <c r="G34" s="97">
        <v>45230</v>
      </c>
      <c r="H34" s="78" t="s">
        <v>443</v>
      </c>
    </row>
    <row r="35" spans="1:8" ht="41.4" x14ac:dyDescent="0.3">
      <c r="A35" s="68" t="s">
        <v>422</v>
      </c>
      <c r="B35" s="98" t="s">
        <v>428</v>
      </c>
      <c r="C35" s="66" t="s">
        <v>431</v>
      </c>
      <c r="D35" s="66" t="s">
        <v>158</v>
      </c>
      <c r="E35" s="66" t="s">
        <v>170</v>
      </c>
      <c r="F35" s="99">
        <v>45065</v>
      </c>
      <c r="G35" s="99">
        <v>45657</v>
      </c>
      <c r="H35" s="100" t="s">
        <v>444</v>
      </c>
    </row>
    <row r="36" spans="1:8" ht="27.6" x14ac:dyDescent="0.3">
      <c r="A36" s="10" t="s">
        <v>423</v>
      </c>
      <c r="B36" s="5" t="s">
        <v>754</v>
      </c>
      <c r="C36" s="5" t="s">
        <v>222</v>
      </c>
      <c r="D36" s="5" t="s">
        <v>435</v>
      </c>
      <c r="E36" s="5" t="s">
        <v>438</v>
      </c>
      <c r="F36" s="14" t="s">
        <v>441</v>
      </c>
      <c r="G36" s="14" t="s">
        <v>442</v>
      </c>
      <c r="H36" s="101" t="s">
        <v>445</v>
      </c>
    </row>
    <row r="37" spans="1:8" ht="27.6" x14ac:dyDescent="0.3">
      <c r="A37" s="102" t="s">
        <v>424</v>
      </c>
      <c r="B37" s="103" t="s">
        <v>429</v>
      </c>
      <c r="C37" s="103" t="s">
        <v>432</v>
      </c>
      <c r="D37" s="103" t="s">
        <v>92</v>
      </c>
      <c r="E37" s="103" t="s">
        <v>439</v>
      </c>
      <c r="F37" s="104">
        <v>45292</v>
      </c>
      <c r="G37" s="104">
        <v>45657</v>
      </c>
      <c r="H37" s="103" t="s">
        <v>443</v>
      </c>
    </row>
    <row r="38" spans="1:8" ht="27.6" x14ac:dyDescent="0.3">
      <c r="A38" s="79" t="s">
        <v>425</v>
      </c>
      <c r="B38" s="103" t="s">
        <v>430</v>
      </c>
      <c r="C38" s="78" t="s">
        <v>433</v>
      </c>
      <c r="D38" s="103" t="s">
        <v>92</v>
      </c>
      <c r="E38" s="78" t="s">
        <v>440</v>
      </c>
      <c r="F38" s="97">
        <v>45017</v>
      </c>
      <c r="G38" s="97">
        <v>45381</v>
      </c>
      <c r="H38" s="101" t="s">
        <v>446</v>
      </c>
    </row>
    <row r="39" spans="1:8" ht="27.6" x14ac:dyDescent="0.25">
      <c r="A39" s="109" t="s">
        <v>462</v>
      </c>
      <c r="B39" s="110" t="s">
        <v>799</v>
      </c>
      <c r="C39" s="111" t="s">
        <v>463</v>
      </c>
      <c r="D39" s="110" t="s">
        <v>92</v>
      </c>
      <c r="E39" s="111" t="s">
        <v>464</v>
      </c>
      <c r="F39" s="97">
        <v>45323</v>
      </c>
      <c r="G39" s="97">
        <v>46054</v>
      </c>
      <c r="H39" s="112" t="s">
        <v>465</v>
      </c>
    </row>
    <row r="40" spans="1:8" ht="27.6" x14ac:dyDescent="0.25">
      <c r="A40" s="113" t="s">
        <v>515</v>
      </c>
      <c r="B40" s="114" t="s">
        <v>522</v>
      </c>
      <c r="C40" s="114" t="s">
        <v>544</v>
      </c>
      <c r="D40" s="114" t="s">
        <v>92</v>
      </c>
      <c r="E40" s="114" t="s">
        <v>532</v>
      </c>
      <c r="F40" s="127" t="s">
        <v>533</v>
      </c>
      <c r="G40" s="136" t="s">
        <v>534</v>
      </c>
      <c r="H40" s="114" t="s">
        <v>545</v>
      </c>
    </row>
    <row r="41" spans="1:8" ht="41.4" x14ac:dyDescent="0.25">
      <c r="A41" s="113" t="s">
        <v>516</v>
      </c>
      <c r="B41" s="114" t="s">
        <v>523</v>
      </c>
      <c r="C41" s="114" t="s">
        <v>544</v>
      </c>
      <c r="D41" s="114" t="s">
        <v>92</v>
      </c>
      <c r="E41" s="114" t="s">
        <v>96</v>
      </c>
      <c r="F41" s="127" t="s">
        <v>535</v>
      </c>
      <c r="G41" s="136" t="s">
        <v>536</v>
      </c>
      <c r="H41" s="114" t="s">
        <v>545</v>
      </c>
    </row>
    <row r="42" spans="1:8" ht="41.4" x14ac:dyDescent="0.25">
      <c r="A42" s="113" t="s">
        <v>517</v>
      </c>
      <c r="B42" s="114" t="s">
        <v>524</v>
      </c>
      <c r="C42" s="114" t="s">
        <v>544</v>
      </c>
      <c r="D42" s="114" t="s">
        <v>92</v>
      </c>
      <c r="E42" s="114" t="s">
        <v>529</v>
      </c>
      <c r="F42" s="137" t="s">
        <v>535</v>
      </c>
      <c r="G42" s="138" t="s">
        <v>536</v>
      </c>
      <c r="H42" s="114" t="s">
        <v>545</v>
      </c>
    </row>
    <row r="43" spans="1:8" ht="41.4" x14ac:dyDescent="0.25">
      <c r="A43" s="113" t="s">
        <v>518</v>
      </c>
      <c r="B43" s="114" t="s">
        <v>525</v>
      </c>
      <c r="C43" s="114" t="s">
        <v>544</v>
      </c>
      <c r="D43" s="114" t="s">
        <v>92</v>
      </c>
      <c r="E43" s="114" t="s">
        <v>96</v>
      </c>
      <c r="F43" s="137" t="s">
        <v>537</v>
      </c>
      <c r="G43" s="138" t="s">
        <v>538</v>
      </c>
      <c r="H43" s="114" t="s">
        <v>545</v>
      </c>
    </row>
    <row r="44" spans="1:8" ht="27.6" x14ac:dyDescent="0.25">
      <c r="A44" s="113" t="s">
        <v>519</v>
      </c>
      <c r="B44" s="114" t="s">
        <v>526</v>
      </c>
      <c r="C44" s="114" t="s">
        <v>544</v>
      </c>
      <c r="D44" s="114" t="s">
        <v>92</v>
      </c>
      <c r="E44" s="114" t="s">
        <v>530</v>
      </c>
      <c r="F44" s="139" t="s">
        <v>539</v>
      </c>
      <c r="G44" s="140" t="s">
        <v>42</v>
      </c>
      <c r="H44" s="114" t="s">
        <v>545</v>
      </c>
    </row>
    <row r="45" spans="1:8" ht="27.6" x14ac:dyDescent="0.25">
      <c r="A45" s="113" t="s">
        <v>520</v>
      </c>
      <c r="B45" s="114" t="s">
        <v>527</v>
      </c>
      <c r="C45" s="114" t="s">
        <v>544</v>
      </c>
      <c r="D45" s="114" t="s">
        <v>92</v>
      </c>
      <c r="E45" s="114" t="s">
        <v>531</v>
      </c>
      <c r="F45" s="127" t="s">
        <v>540</v>
      </c>
      <c r="G45" s="136" t="s">
        <v>541</v>
      </c>
      <c r="H45" s="114" t="s">
        <v>545</v>
      </c>
    </row>
    <row r="46" spans="1:8" ht="27.6" x14ac:dyDescent="0.25">
      <c r="A46" s="113" t="s">
        <v>521</v>
      </c>
      <c r="B46" s="114" t="s">
        <v>528</v>
      </c>
      <c r="C46" s="114" t="s">
        <v>544</v>
      </c>
      <c r="D46" s="114" t="s">
        <v>92</v>
      </c>
      <c r="E46" s="114" t="s">
        <v>531</v>
      </c>
      <c r="F46" s="137" t="s">
        <v>542</v>
      </c>
      <c r="G46" s="138" t="s">
        <v>543</v>
      </c>
      <c r="H46" s="114" t="s">
        <v>545</v>
      </c>
    </row>
    <row r="47" spans="1:8" ht="27.6" x14ac:dyDescent="0.25">
      <c r="A47" s="109" t="s">
        <v>554</v>
      </c>
      <c r="B47" s="111" t="s">
        <v>558</v>
      </c>
      <c r="C47" s="111" t="s">
        <v>562</v>
      </c>
      <c r="D47" s="111" t="s">
        <v>565</v>
      </c>
      <c r="E47" s="111" t="s">
        <v>568</v>
      </c>
      <c r="F47" s="79" t="s">
        <v>569</v>
      </c>
      <c r="G47" s="79" t="s">
        <v>570</v>
      </c>
      <c r="H47" s="114" t="s">
        <v>545</v>
      </c>
    </row>
    <row r="48" spans="1:8" ht="41.4" x14ac:dyDescent="0.25">
      <c r="A48" s="113" t="s">
        <v>555</v>
      </c>
      <c r="B48" s="114" t="s">
        <v>559</v>
      </c>
      <c r="C48" s="114" t="s">
        <v>563</v>
      </c>
      <c r="D48" s="114" t="s">
        <v>92</v>
      </c>
      <c r="E48" s="114" t="s">
        <v>566</v>
      </c>
      <c r="F48" s="137" t="s">
        <v>571</v>
      </c>
      <c r="G48" s="138" t="s">
        <v>572</v>
      </c>
      <c r="H48" s="114" t="s">
        <v>545</v>
      </c>
    </row>
    <row r="49" spans="1:8" ht="41.4" x14ac:dyDescent="0.25">
      <c r="A49" s="113" t="s">
        <v>556</v>
      </c>
      <c r="B49" s="114" t="s">
        <v>560</v>
      </c>
      <c r="C49" s="114" t="s">
        <v>564</v>
      </c>
      <c r="D49" s="114" t="s">
        <v>92</v>
      </c>
      <c r="E49" s="114" t="s">
        <v>567</v>
      </c>
      <c r="F49" s="5" t="s">
        <v>573</v>
      </c>
      <c r="G49" s="137" t="s">
        <v>574</v>
      </c>
      <c r="H49" s="114" t="s">
        <v>545</v>
      </c>
    </row>
    <row r="50" spans="1:8" ht="41.4" x14ac:dyDescent="0.25">
      <c r="A50" s="113" t="s">
        <v>557</v>
      </c>
      <c r="B50" s="114" t="s">
        <v>561</v>
      </c>
      <c r="C50" s="114" t="s">
        <v>564</v>
      </c>
      <c r="D50" s="114" t="s">
        <v>92</v>
      </c>
      <c r="E50" s="114" t="s">
        <v>567</v>
      </c>
      <c r="F50" s="5" t="s">
        <v>575</v>
      </c>
      <c r="G50" s="137" t="s">
        <v>576</v>
      </c>
      <c r="H50" s="114" t="s">
        <v>545</v>
      </c>
    </row>
    <row r="51" spans="1:8" ht="27.6" x14ac:dyDescent="0.25">
      <c r="A51" s="109" t="s">
        <v>611</v>
      </c>
      <c r="B51" s="111" t="s">
        <v>618</v>
      </c>
      <c r="C51" s="111" t="s">
        <v>41</v>
      </c>
      <c r="D51" s="114" t="s">
        <v>92</v>
      </c>
      <c r="E51" s="111" t="s">
        <v>627</v>
      </c>
      <c r="F51" s="97">
        <v>45352</v>
      </c>
      <c r="G51" s="97">
        <v>45716</v>
      </c>
      <c r="H51" s="10" t="s">
        <v>633</v>
      </c>
    </row>
    <row r="52" spans="1:8" ht="27.6" x14ac:dyDescent="0.25">
      <c r="A52" s="113" t="s">
        <v>612</v>
      </c>
      <c r="B52" s="114" t="s">
        <v>619</v>
      </c>
      <c r="C52" s="114" t="s">
        <v>563</v>
      </c>
      <c r="D52" s="114" t="s">
        <v>92</v>
      </c>
      <c r="E52" s="114" t="s">
        <v>628</v>
      </c>
      <c r="F52" s="131">
        <v>45323</v>
      </c>
      <c r="G52" s="132">
        <v>45688</v>
      </c>
      <c r="H52" s="10" t="s">
        <v>633</v>
      </c>
    </row>
    <row r="53" spans="1:8" ht="41.4" x14ac:dyDescent="0.25">
      <c r="A53" s="116" t="s">
        <v>613</v>
      </c>
      <c r="B53" s="117" t="s">
        <v>620</v>
      </c>
      <c r="C53" s="117" t="s">
        <v>564</v>
      </c>
      <c r="D53" s="114" t="s">
        <v>92</v>
      </c>
      <c r="E53" s="117" t="s">
        <v>629</v>
      </c>
      <c r="F53" s="133">
        <v>45383</v>
      </c>
      <c r="G53" s="134">
        <v>45747</v>
      </c>
      <c r="H53" s="10" t="s">
        <v>633</v>
      </c>
    </row>
    <row r="54" spans="1:8" ht="27.6" x14ac:dyDescent="0.25">
      <c r="A54" s="109" t="s">
        <v>614</v>
      </c>
      <c r="B54" s="111" t="s">
        <v>621</v>
      </c>
      <c r="C54" s="111" t="s">
        <v>625</v>
      </c>
      <c r="D54" s="114" t="s">
        <v>92</v>
      </c>
      <c r="E54" s="111" t="s">
        <v>630</v>
      </c>
      <c r="F54" s="97">
        <v>45200</v>
      </c>
      <c r="G54" s="97">
        <v>45376</v>
      </c>
      <c r="H54" s="10" t="s">
        <v>633</v>
      </c>
    </row>
    <row r="55" spans="1:8" x14ac:dyDescent="0.25">
      <c r="A55" s="109" t="s">
        <v>615</v>
      </c>
      <c r="B55" s="109" t="s">
        <v>622</v>
      </c>
      <c r="C55" s="111" t="s">
        <v>625</v>
      </c>
      <c r="D55" s="114" t="s">
        <v>92</v>
      </c>
      <c r="E55" s="111" t="s">
        <v>631</v>
      </c>
      <c r="F55" s="97">
        <v>45373</v>
      </c>
      <c r="G55" s="97">
        <v>45007</v>
      </c>
      <c r="H55" s="10" t="s">
        <v>633</v>
      </c>
    </row>
    <row r="56" spans="1:8" ht="41.4" x14ac:dyDescent="0.25">
      <c r="A56" s="109" t="s">
        <v>616</v>
      </c>
      <c r="B56" s="118" t="s">
        <v>623</v>
      </c>
      <c r="C56" s="118" t="s">
        <v>626</v>
      </c>
      <c r="D56" s="114" t="s">
        <v>92</v>
      </c>
      <c r="E56" s="118" t="s">
        <v>632</v>
      </c>
      <c r="F56" s="135">
        <v>45373</v>
      </c>
      <c r="G56" s="135">
        <v>45373</v>
      </c>
      <c r="H56" s="10" t="s">
        <v>633</v>
      </c>
    </row>
    <row r="57" spans="1:8" x14ac:dyDescent="0.25">
      <c r="A57" s="115" t="s">
        <v>617</v>
      </c>
      <c r="B57" s="109" t="s">
        <v>624</v>
      </c>
      <c r="C57" s="111" t="s">
        <v>625</v>
      </c>
      <c r="D57" s="114" t="s">
        <v>92</v>
      </c>
      <c r="E57" s="111" t="s">
        <v>752</v>
      </c>
      <c r="F57" s="97">
        <v>45376</v>
      </c>
      <c r="G57" s="97">
        <v>45373</v>
      </c>
      <c r="H57" s="10" t="s">
        <v>633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c458143-db38-42e4-a4d3-c0d3ac878c45">
      <Terms xmlns="http://schemas.microsoft.com/office/infopath/2007/PartnerControls"/>
    </lcf76f155ced4ddcb4097134ff3c332f>
    <TaxCatchAll xmlns="70758de4-0663-41f3-a5f7-99e99ed7330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3756225B5C0B4282E2C2EA0317A321" ma:contentTypeVersion="16" ma:contentTypeDescription="Create a new document." ma:contentTypeScope="" ma:versionID="3d9994d8469eba75666537f72d3c98b1">
  <xsd:schema xmlns:xsd="http://www.w3.org/2001/XMLSchema" xmlns:xs="http://www.w3.org/2001/XMLSchema" xmlns:p="http://schemas.microsoft.com/office/2006/metadata/properties" xmlns:ns2="9c458143-db38-42e4-a4d3-c0d3ac878c45" xmlns:ns3="70758de4-0663-41f3-a5f7-99e99ed73307" targetNamespace="http://schemas.microsoft.com/office/2006/metadata/properties" ma:root="true" ma:fieldsID="8cef209d07d664677a995a66beff88fe" ns2:_="" ns3:_="">
    <xsd:import namespace="9c458143-db38-42e4-a4d3-c0d3ac878c45"/>
    <xsd:import namespace="70758de4-0663-41f3-a5f7-99e99ed7330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LengthInSeconds" minOccurs="0"/>
                <xsd:element ref="ns3:TaxCatchAll" minOccurs="0"/>
                <xsd:element ref="ns2:MediaServiceLocation"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58143-db38-42e4-a4d3-c0d3ac878c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0758de4-0663-41f3-a5f7-99e99ed7330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5ea57ab-3fd2-4ed7-b402-741e05ab4589}" ma:internalName="TaxCatchAll" ma:showField="CatchAllData" ma:web="70758de4-0663-41f3-a5f7-99e99ed733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E41A3F-2BC2-4F38-9162-55B9D314015F}">
  <ds:schemaRef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70758de4-0663-41f3-a5f7-99e99ed73307"/>
    <ds:schemaRef ds:uri="9c458143-db38-42e4-a4d3-c0d3ac878c45"/>
    <ds:schemaRef ds:uri="http://www.w3.org/XML/1998/namespace"/>
    <ds:schemaRef ds:uri="http://purl.org/dc/terms/"/>
  </ds:schemaRefs>
</ds:datastoreItem>
</file>

<file path=customXml/itemProps2.xml><?xml version="1.0" encoding="utf-8"?>
<ds:datastoreItem xmlns:ds="http://schemas.openxmlformats.org/officeDocument/2006/customXml" ds:itemID="{C3987A20-AA5A-4C69-9579-3F5C0B561CBD}">
  <ds:schemaRefs>
    <ds:schemaRef ds:uri="http://schemas.microsoft.com/sharepoint/v3/contenttype/forms"/>
  </ds:schemaRefs>
</ds:datastoreItem>
</file>

<file path=customXml/itemProps3.xml><?xml version="1.0" encoding="utf-8"?>
<ds:datastoreItem xmlns:ds="http://schemas.openxmlformats.org/officeDocument/2006/customXml" ds:itemID="{182A3A89-2D51-45CF-8370-EFA7CE3682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58143-db38-42e4-a4d3-c0d3ac878c45"/>
    <ds:schemaRef ds:uri="70758de4-0663-41f3-a5f7-99e99ed733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SQA, STA &amp; RA</vt:lpstr>
      <vt:lpstr>Consultancy</vt:lpstr>
      <vt:lpstr>All Wales Contract Awards</vt:lpstr>
      <vt:lpstr>Exemptions</vt:lpstr>
    </vt:vector>
  </TitlesOfParts>
  <Company>SBU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Clayfield (Swansea Bay UHB - Procurement)</dc:creator>
  <cp:lastModifiedBy>Keir Warner (NWSSP - Procurement)</cp:lastModifiedBy>
  <dcterms:created xsi:type="dcterms:W3CDTF">2022-06-06T15:16:41Z</dcterms:created>
  <dcterms:modified xsi:type="dcterms:W3CDTF">2024-04-30T10:50:20Z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0x010100FE3756225B5C0B4282E2C2EA0317A321</vt:lpwstr>
  </property>
  <property fmtid="{D5CDD505-2E9C-101B-9397-08002B2CF9AE}" pid="3" name="MediaServiceImageTags">
    <vt:lpwstr/>
  </property>
</Properties>
</file>