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nhswales365-my.sharepoint.com/personal/keir_warner_wales_nhs_uk/Documents/"/>
    </mc:Choice>
  </mc:AlternateContent>
  <xr:revisionPtr revIDLastSave="0" documentId="8_{B4238F06-204E-4F2A-A898-2F530ACA37CF}" xr6:coauthVersionLast="47" xr6:coauthVersionMax="47" xr10:uidLastSave="{00000000-0000-0000-0000-000000000000}"/>
  <bookViews>
    <workbookView xWindow="0" yWindow="0" windowWidth="23040" windowHeight="12240" activeTab="3" xr2:uid="{82392610-F6F7-4BD9-B05D-E5B11C6B79A0}"/>
  </bookViews>
  <sheets>
    <sheet name="SQA, STA &amp; RA" sheetId="1" r:id="rId1"/>
    <sheet name="Consultancy" sheetId="2" r:id="rId2"/>
    <sheet name="All Wales Contract Awards" sheetId="3" r:id="rId3"/>
    <sheet name="Exemptions" sheetId="4" r:id="rId4"/>
  </sheets>
  <definedNames>
    <definedName name="_xlnm._FilterDatabase" localSheetId="0" hidden="1">'SQA, STA &amp; RA'!$A$41:$L$41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0" i="3" l="1"/>
  <c r="J21" i="3"/>
  <c r="J19" i="3"/>
  <c r="J18" i="3" l="1"/>
  <c r="J6" i="3"/>
</calcChain>
</file>

<file path=xl/sharedStrings.xml><?xml version="1.0" encoding="utf-8"?>
<sst xmlns="http://schemas.openxmlformats.org/spreadsheetml/2006/main" count="1038" uniqueCount="646">
  <si>
    <t>Exceptional Activity in Accordance with Standing Financial Instructions e.g., Single Quotation or Tender Actions, Contract Change Notes, Execution of an Extension, Award of Further Business etc.</t>
  </si>
  <si>
    <t>Division/Department/DU</t>
  </si>
  <si>
    <t>SFI - Competition Threshold</t>
  </si>
  <si>
    <t>Capital/Revenue</t>
  </si>
  <si>
    <t xml:space="preserve">Contract Ref: </t>
  </si>
  <si>
    <t>Period of Agreement/Delivery Date</t>
  </si>
  <si>
    <t>Agreement Title/Description</t>
  </si>
  <si>
    <t xml:space="preserve">Supplier </t>
  </si>
  <si>
    <t>Cost banding</t>
  </si>
  <si>
    <t>Cost exc. VAT</t>
  </si>
  <si>
    <t>Cost inc. VAT</t>
  </si>
  <si>
    <t xml:space="preserve">Reason/Circumstance </t>
  </si>
  <si>
    <t>Compliance Comment</t>
  </si>
  <si>
    <t>First or Repeat Submission</t>
  </si>
  <si>
    <t>Local Quotation Threshold over £5,000.00</t>
  </si>
  <si>
    <t>£5k-£25k</t>
  </si>
  <si>
    <t>EMRTS</t>
  </si>
  <si>
    <t>Cancer Services</t>
  </si>
  <si>
    <t>The Maltings</t>
  </si>
  <si>
    <t>Corporate</t>
  </si>
  <si>
    <t>Local Tender Threshold over £25K</t>
  </si>
  <si>
    <t>SGS United Kingdom Ltd</t>
  </si>
  <si>
    <t>Adult Mental Health</t>
  </si>
  <si>
    <t>£25k+</t>
  </si>
  <si>
    <t>Singleton Hospital</t>
  </si>
  <si>
    <t>Prometheus Safe &amp; Secure Transport</t>
  </si>
  <si>
    <t>Legal Services</t>
  </si>
  <si>
    <t>Change Control &amp; Contract Extensions</t>
  </si>
  <si>
    <t>HB Wide</t>
  </si>
  <si>
    <t>`</t>
  </si>
  <si>
    <t>Consultancy Services Provision</t>
  </si>
  <si>
    <t>TOTAL SPEND:</t>
  </si>
  <si>
    <t>All Wales Contract Ref:</t>
  </si>
  <si>
    <t>Category Lead</t>
  </si>
  <si>
    <t>Sourcing Lead</t>
  </si>
  <si>
    <t>Hospital</t>
  </si>
  <si>
    <t xml:space="preserve">Item Description </t>
  </si>
  <si>
    <t>Contract Start Date</t>
  </si>
  <si>
    <t>Contract End Date</t>
  </si>
  <si>
    <t xml:space="preserve">Value attributed to Swansea Bay exc VAT </t>
  </si>
  <si>
    <t xml:space="preserve">Value attributed to Swansea Bay inc. VAT </t>
  </si>
  <si>
    <t xml:space="preserve">Remarks </t>
  </si>
  <si>
    <t>MED-OJEU-51250</t>
  </si>
  <si>
    <t xml:space="preserve">Rhian Sadler </t>
  </si>
  <si>
    <t>rhian.sadler@wales.nhs.uk</t>
  </si>
  <si>
    <t>All Sites</t>
  </si>
  <si>
    <t xml:space="preserve">Urine Meter </t>
  </si>
  <si>
    <t>Clinisupplies UK Ltd</t>
  </si>
  <si>
    <t xml:space="preserve">CLI-OJEU-51547 </t>
  </si>
  <si>
    <t>Liz Ewing</t>
  </si>
  <si>
    <t>liz.ewing@wales.nhs.uk</t>
  </si>
  <si>
    <t>Pathology Consumables, Equipment, and Instruments</t>
  </si>
  <si>
    <t>Various - multi-supplier agreement</t>
  </si>
  <si>
    <t>MED-OJEU-51727</t>
  </si>
  <si>
    <t xml:space="preserve">Vicky Evans </t>
  </si>
  <si>
    <t>bethany.webber2@wales.nhs.uk</t>
  </si>
  <si>
    <t>Laryngoscope Blades and Associated Consumables</t>
  </si>
  <si>
    <t xml:space="preserve">CLI-OJEU-50995 </t>
  </si>
  <si>
    <t xml:space="preserve">Charlie Pritchard </t>
  </si>
  <si>
    <t>charlie.pritchard@wales.nhs.uk</t>
  </si>
  <si>
    <t>Morriston</t>
  </si>
  <si>
    <t>Ophthalmology Consumables Framework Agreement</t>
  </si>
  <si>
    <t>MED-OJEU-46488(A)</t>
  </si>
  <si>
    <t>Alex Wate</t>
  </si>
  <si>
    <t>alex.wate@wales.nhs.uk</t>
  </si>
  <si>
    <t>Airway Management</t>
  </si>
  <si>
    <t>MED-OJEU-36766</t>
  </si>
  <si>
    <t>Respiratory Therapy &amp; Accessories</t>
  </si>
  <si>
    <t>TBC</t>
  </si>
  <si>
    <t>Suction Catheters &amp; Tubing</t>
  </si>
  <si>
    <t>Chest &amp; Wound Drainage</t>
  </si>
  <si>
    <t xml:space="preserve">MED-OJEU-53166 </t>
  </si>
  <si>
    <t>Oxygen Therapy &amp; Inhalation</t>
  </si>
  <si>
    <t>Vascular Access Devices</t>
  </si>
  <si>
    <t>Ryan Zobole</t>
  </si>
  <si>
    <t>ryan.zobole@wales.nhs.uk</t>
  </si>
  <si>
    <t>Provision of Wheelchair Seating and Postural Supports</t>
  </si>
  <si>
    <t>Jessica Heaton</t>
  </si>
  <si>
    <t>jessica.heaton@wales.nhs.uk</t>
  </si>
  <si>
    <t>Patient Monitoring, ECG, and Defib Pads</t>
  </si>
  <si>
    <t>MED-OJEU-53804</t>
  </si>
  <si>
    <t>Charlotte Bolan</t>
  </si>
  <si>
    <t>Abraham.Stone@Wales.Nhs.Uk</t>
  </si>
  <si>
    <t>Skin &amp; Wound Closure</t>
  </si>
  <si>
    <t>Lee Bodenham</t>
  </si>
  <si>
    <t>lee.bodenham@wales.nhs.uk</t>
  </si>
  <si>
    <t>Anti-embolism Stockings</t>
  </si>
  <si>
    <t>Wound Management</t>
  </si>
  <si>
    <t>MED-OJEU-51002</t>
  </si>
  <si>
    <t>Gareth Stallard</t>
  </si>
  <si>
    <t>gareth.stallard@wales.nhs.uk</t>
  </si>
  <si>
    <t>Community</t>
  </si>
  <si>
    <t>Home Oxygen Service</t>
  </si>
  <si>
    <t>Annual charges split between electricity payments and daily rentals.
Total annual charges of £818,139.97 ('Value attributed to Swansea Bay' is the intital 5 year contract period and the option to extend a further 2 years)
There is currently a review underway to identify if VAT is applicable to all or parts of the provision of this service, currently all invoiced charges have VAT applicable. If successful this could result in parts or all of the service being declared as VAT exempt, resulting in a significant cost saving being available to Health Boards as a result of the reclaimable VAT, and a future cost avoidance for those aspects declared as VAT exempt. 
VAT might be removed for people at home but for residents of care homes it may still apply. Awaiting further confirmation from Sourcing and HMRC.</t>
  </si>
  <si>
    <t>NWSSP/FCS/FTS/001</t>
  </si>
  <si>
    <t>Michael Veasey</t>
  </si>
  <si>
    <t>Michael.Veasey@wales.nhs.uk</t>
  </si>
  <si>
    <t>Executive Board Management Software</t>
  </si>
  <si>
    <t>Option to extend +12 +12 this agreement has been logged for information purposes  * see email saved in the folder</t>
  </si>
  <si>
    <t>CLI-OJEU-52728</t>
  </si>
  <si>
    <t xml:space="preserve">Melanie Foote-Jones    </t>
  </si>
  <si>
    <t>Provision and Fitting of Wigs</t>
  </si>
  <si>
    <t>(per annum)</t>
  </si>
  <si>
    <t>MED-OJEU-53052</t>
  </si>
  <si>
    <t>Rhian Sadler</t>
  </si>
  <si>
    <t>AW-MIN-001</t>
  </si>
  <si>
    <t xml:space="preserve">Kate Hughes </t>
  </si>
  <si>
    <t>Kate.hughes@wales.nhs.uk</t>
  </si>
  <si>
    <t>Printed Forms</t>
  </si>
  <si>
    <t>Harlow Printing</t>
  </si>
  <si>
    <t>HB contact</t>
  </si>
  <si>
    <t xml:space="preserve">Exemptions Reference </t>
  </si>
  <si>
    <t xml:space="preserve">Description </t>
  </si>
  <si>
    <t xml:space="preserve">Exemption Reason </t>
  </si>
  <si>
    <t xml:space="preserve">Extension to property lease in Aberafan Shopping Centre for Mass Vaccination Centre </t>
  </si>
  <si>
    <t xml:space="preserve">HB Wide </t>
  </si>
  <si>
    <t xml:space="preserve">Lease payment is covered by AW Exemption List </t>
  </si>
  <si>
    <t xml:space="preserve">Signal RP </t>
  </si>
  <si>
    <t>No Possible competition</t>
  </si>
  <si>
    <t>Primary Care</t>
  </si>
  <si>
    <t>Accreditation/ Auditing/Surveillance Services</t>
  </si>
  <si>
    <t>University of Manchester</t>
  </si>
  <si>
    <t>Enhancement of Eye Care Liaison Service for NPTH &amp; SIngleton</t>
  </si>
  <si>
    <t xml:space="preserve">Ophthalmology Service </t>
  </si>
  <si>
    <t>RNIB - Royal National Institute for the Blind</t>
  </si>
  <si>
    <t>New Pathways</t>
  </si>
  <si>
    <t>HQ</t>
  </si>
  <si>
    <t>Strategy</t>
  </si>
  <si>
    <t>City &amp; County of Swansea Council</t>
  </si>
  <si>
    <t>Swansea University</t>
  </si>
  <si>
    <t>Rent/Lease Accommodation - Mountain View Health Centre, Townhill. Diabetic Retinopathy Service</t>
  </si>
  <si>
    <t>Swansea Council</t>
  </si>
  <si>
    <t>Orbit</t>
  </si>
  <si>
    <t>Velindre NHS Trust</t>
  </si>
  <si>
    <t>SBU-EX-001-LW-24</t>
  </si>
  <si>
    <t>Tidal N+Funding Cardiff Metropolitan Uni</t>
  </si>
  <si>
    <t>Rehab Engineering Morriston</t>
  </si>
  <si>
    <t xml:space="preserve">No Possible Competition </t>
  </si>
  <si>
    <t>Cardiff Metropolitan Uni ( UWIC )</t>
  </si>
  <si>
    <t>Authorised by KW</t>
  </si>
  <si>
    <t>SBU-EX-002-NJ-24</t>
  </si>
  <si>
    <t>National joint registry 2024/2025 subscription fees</t>
  </si>
  <si>
    <t>Block 1B Clinical accommodation Morriston Hospital</t>
  </si>
  <si>
    <t>No possible Competition</t>
  </si>
  <si>
    <t>Healthcare Quality Improvement Partnership</t>
  </si>
  <si>
    <t>Authorised by SP</t>
  </si>
  <si>
    <t>SBU-EX-003-AM-24</t>
  </si>
  <si>
    <t xml:space="preserve">Annual contribution to Substance Misuse (WCADA) Adult &amp; Family </t>
  </si>
  <si>
    <t>Adferiad recovery</t>
  </si>
  <si>
    <t>Authorised by KW - Previously SBAR-001-NC-20</t>
  </si>
  <si>
    <t>SBU-EX-004-AM-24</t>
  </si>
  <si>
    <t>Annual contributions to 3rd Sector Services: SARC Sexual Assault Centre</t>
  </si>
  <si>
    <t>Annual contributions to 3rd Sector Services: Rent of Spectrum Rooms 4&amp;5</t>
  </si>
  <si>
    <t>Vision 21</t>
  </si>
  <si>
    <t>Annual contributions to 3rd Sector Services: Substance Misuse Team</t>
  </si>
  <si>
    <t>Neath Port talbot Council</t>
  </si>
  <si>
    <t xml:space="preserve">Annual contributions to 3rd Sector Services: SMAF Partnership </t>
  </si>
  <si>
    <t>Annual contributions to 3rd Sector Services: NPT Youth Justice Service</t>
  </si>
  <si>
    <t>SBU-EX-005-NJ-24</t>
  </si>
  <si>
    <t>EQA Renewal Subscription charges from 1/4/24 - 31/3/25 Biochemistry</t>
  </si>
  <si>
    <t>Chemical Pathology Morriston Hospital</t>
  </si>
  <si>
    <t>Cardiff and Vale University</t>
  </si>
  <si>
    <t>SBU-EX-006-AM-24</t>
  </si>
  <si>
    <t>Rent of Clinical Space &amp; Physio Space at The Courthouse, Llwynypia Road, CF40 2HZ for Community Learning Disability Team</t>
  </si>
  <si>
    <t>Community Learning Disability Team</t>
  </si>
  <si>
    <t>Rental/Lease of building</t>
  </si>
  <si>
    <t>Llwynypia Office Hub Ltd</t>
  </si>
  <si>
    <t>Authorised by KW - Email in File</t>
  </si>
  <si>
    <t>SBU-EX-007-AM-24</t>
  </si>
  <si>
    <t>SBU-EX-008-SP-23</t>
  </si>
  <si>
    <t xml:space="preserve">Exemption confirmed by KW 26.04.24 - see file for copy </t>
  </si>
  <si>
    <t>SBU-EX-009-AM-24</t>
  </si>
  <si>
    <t>Property Rental at Beacon Centre SA1 for Paediatric Team</t>
  </si>
  <si>
    <t>Paediatrics</t>
  </si>
  <si>
    <t>rental/Lease of building</t>
  </si>
  <si>
    <t>Harbourside Health Centre</t>
  </si>
  <si>
    <t>SBU-EX-010-SU-24</t>
  </si>
  <si>
    <t>UK RENAL REGISTRY CAPITATION FEE JANDEC 2024</t>
  </si>
  <si>
    <t>THE RENAL ASSOCIATION</t>
  </si>
  <si>
    <t>SBU-EX-011-DS-24</t>
  </si>
  <si>
    <t>MRI scans via Swansea Uni for 2 year charitable funds pilot (up to 240 scans at £250 each)</t>
  </si>
  <si>
    <t>Charitable funds pilot with Swansea University</t>
  </si>
  <si>
    <t>Check zero vat</t>
  </si>
  <si>
    <t>SBU-EX-012-AM-24</t>
  </si>
  <si>
    <t>Rental of rooms for VALE CST at Barry Hospital for Physiotherapy for Specialist Learning Disability patients</t>
  </si>
  <si>
    <t>Vale Learning Disability Team</t>
  </si>
  <si>
    <t>SALUTEM LD BIDCO IV LTD TA AMBITO</t>
  </si>
  <si>
    <t>Rolling contract with 4months termination notice. Cost put as per annum</t>
  </si>
  <si>
    <t>SBU-EX-013-NJ-24</t>
  </si>
  <si>
    <t>RCN - Nurse of the year contribution</t>
  </si>
  <si>
    <t>Safeguarding Children HQ</t>
  </si>
  <si>
    <t>No possible competition or no alternatives</t>
  </si>
  <si>
    <t>Royal College of Nursing</t>
  </si>
  <si>
    <t>Authorised by RC - Email in file</t>
  </si>
  <si>
    <t>SBU-EX-014-NJ-24</t>
  </si>
  <si>
    <t>NHS Wales financial academy programme support for 2024/25</t>
  </si>
  <si>
    <t>SBU Finance Department</t>
  </si>
  <si>
    <t>SBU-EX-015-NJ-24</t>
  </si>
  <si>
    <t>To Pay Legal Services</t>
  </si>
  <si>
    <t>Morriston Hospital</t>
  </si>
  <si>
    <t>Given the sensitive nature of the requirement</t>
  </si>
  <si>
    <t>3PB Barristers</t>
  </si>
  <si>
    <t>SBU-EX-016-NJ-24</t>
  </si>
  <si>
    <t xml:space="preserve">Quinquennial Valuation of all NHS Land and Budlings and annual updates </t>
  </si>
  <si>
    <t>Valuation Office  Agency</t>
  </si>
  <si>
    <t>SBU-EX-017-NJ-24</t>
  </si>
  <si>
    <t>Establishment Morriston Hospital License fee 2024.2025</t>
  </si>
  <si>
    <t>Health and Care Research</t>
  </si>
  <si>
    <t>Human Tissue Authority</t>
  </si>
  <si>
    <t>SBU-EX-018-AM-24</t>
  </si>
  <si>
    <t>IVF NPT</t>
  </si>
  <si>
    <t>Government appointed accreditation body with no competition</t>
  </si>
  <si>
    <t>UKAS - United Kingdom Accreditation Services</t>
  </si>
  <si>
    <t>Exemption confirmed by K.W 20/08/2024 - Ongoing, spend my increase.</t>
  </si>
  <si>
    <t>SBU-EX-019-AM-24</t>
  </si>
  <si>
    <t>PgDip course in Leadership and Management in the Healthcare Sciences</t>
  </si>
  <si>
    <t>Med Physics</t>
  </si>
  <si>
    <t>only one of its kind in the UK as it is the agreed education provider for the National School of Healthcare Science for the Higher Specialist Scientist training programme.</t>
  </si>
  <si>
    <t xml:space="preserve">Exemption confirmed by K.W 10/09/2024 </t>
  </si>
  <si>
    <t>SBU-EX-020-NJ-24</t>
  </si>
  <si>
    <t>Only platform to use for legal research services and legal database for legal professionals</t>
  </si>
  <si>
    <t>Thomson Reuters</t>
  </si>
  <si>
    <t>SBU-EX-021-AM-24</t>
  </si>
  <si>
    <t>Masters Degree in Public Health course, faculty of Biology, medicine and health</t>
  </si>
  <si>
    <t>Public Heath SBU</t>
  </si>
  <si>
    <t xml:space="preserve">Unique nature of course modules </t>
  </si>
  <si>
    <t xml:space="preserve">Exemption confirmed by K.W 24/09/2024 </t>
  </si>
  <si>
    <t>SBU-EX-022-SP-24</t>
  </si>
  <si>
    <t xml:space="preserve">Final year lease for Dafen Unit 18 - EMRTS Base </t>
  </si>
  <si>
    <t xml:space="preserve">Dafen Air Ambulance Base </t>
  </si>
  <si>
    <t xml:space="preserve">Not available from other providers, property lease costs for rental of Unit </t>
  </si>
  <si>
    <t xml:space="preserve">MMR Holdings </t>
  </si>
  <si>
    <t>SBU-EX-023-SP-24</t>
  </si>
  <si>
    <t xml:space="preserve">Service Maintenance Agreement with Hobarts for Dishwashers in Singleton Catering </t>
  </si>
  <si>
    <t xml:space="preserve">Singleton </t>
  </si>
  <si>
    <t xml:space="preserve">MOE - Closed Protocol, contract not available for alternative suppliers </t>
  </si>
  <si>
    <t>Hobarts</t>
  </si>
  <si>
    <t xml:space="preserve">Exemption confirmed by KW - 22.10.24 - e-mail in folder </t>
  </si>
  <si>
    <t>SBU-EX-024-SP-24</t>
  </si>
  <si>
    <t xml:space="preserve">Music Licence </t>
  </si>
  <si>
    <t xml:space="preserve">HB Wide - Hq </t>
  </si>
  <si>
    <t xml:space="preserve">No Competition  - only available from this provider </t>
  </si>
  <si>
    <t xml:space="preserve">Processed NPO by AP - Exemption previously confirmed by Andrew Biston, AP now need PO to be able to clear invoice.  KW confirmed Exemption 30.10.24 - e-mail in folder </t>
  </si>
  <si>
    <t>SBU-EX-025-NJ-24</t>
  </si>
  <si>
    <t>NCBC Subscription fees 2024/25</t>
  </si>
  <si>
    <t>No Other Competition available / alternatives</t>
  </si>
  <si>
    <t>Miles and Gree Associates Ltd</t>
  </si>
  <si>
    <t>SBU-EX-026-AT-24 &amp; P2P-01-GUI-01</t>
  </si>
  <si>
    <t xml:space="preserve">Bed rental for complex needs </t>
  </si>
  <si>
    <t>Crisis Team Orchard Centre</t>
  </si>
  <si>
    <t>Exemption list information saved in folder ref P2P-01-GUI-01</t>
  </si>
  <si>
    <t>SBU-EX-027-SP-24</t>
  </si>
  <si>
    <t xml:space="preserve">Consultancy Work for Transfer of Sexual Health Software System  </t>
  </si>
  <si>
    <t xml:space="preserve">Primary Care </t>
  </si>
  <si>
    <t>Dedalus</t>
  </si>
  <si>
    <t>RC confirmed exemption 05.11.24 - E-mail in folder</t>
  </si>
  <si>
    <t>SBU-EX-028-NJ-24</t>
  </si>
  <si>
    <t>Reassessment Booking</t>
  </si>
  <si>
    <t>Unicef UK Baby Friendly Inciative</t>
  </si>
  <si>
    <t>RC confirmed exemption  E-mail in folder</t>
  </si>
  <si>
    <t>SBU-EX-029-NJ-24</t>
  </si>
  <si>
    <t>Theatre build in relation to electrical medical and med gas</t>
  </si>
  <si>
    <t>NPTH</t>
  </si>
  <si>
    <t>Kier</t>
  </si>
  <si>
    <t>SBU-SQA-28804-001-NJ-25</t>
  </si>
  <si>
    <t>SBU-SQA-28804-002-AW-25</t>
  </si>
  <si>
    <t>SBU-SQA-28804-003-AM-25</t>
  </si>
  <si>
    <t>SBU-SQA-28804-005</t>
  </si>
  <si>
    <t>SBU-SQA-28804-006</t>
  </si>
  <si>
    <t>SBU-SQA-28804-007</t>
  </si>
  <si>
    <t>SBU-SQA-28804-008</t>
  </si>
  <si>
    <t>SBU_SQA-28804-009-SU-25</t>
  </si>
  <si>
    <t>SBU-SQA-28804-010</t>
  </si>
  <si>
    <t>SBU-SQA-28804-011</t>
  </si>
  <si>
    <t>SBU-SQA-28804-012</t>
  </si>
  <si>
    <t>SBU-SQA-28804-013</t>
  </si>
  <si>
    <t>SBU-SQA-28804-014</t>
  </si>
  <si>
    <t>SBU-SQA-28804-015</t>
  </si>
  <si>
    <t>SBU-SQA-28804-016</t>
  </si>
  <si>
    <t>SBU-SQA-28804-017</t>
  </si>
  <si>
    <t>SBU-SQA-28804-018</t>
  </si>
  <si>
    <t>SBU-SQA-28804-019</t>
  </si>
  <si>
    <t>SBU-SQA-28804-020</t>
  </si>
  <si>
    <t>SBU-SQA-28804-022</t>
  </si>
  <si>
    <t>SBU-SQA-28804-023</t>
  </si>
  <si>
    <t>SBU-SQA-28804-024</t>
  </si>
  <si>
    <t>SBU-SQA-28804-025</t>
  </si>
  <si>
    <t>SBU-SQA-28804-027</t>
  </si>
  <si>
    <t>SBU-SQA-28804-028</t>
  </si>
  <si>
    <t>SBU-SQA-28804-029</t>
  </si>
  <si>
    <t>SBU-SQA-28804-030</t>
  </si>
  <si>
    <t>Estates Morriston</t>
  </si>
  <si>
    <t>Pathology Morriston Hospital</t>
  </si>
  <si>
    <t>PFI Commerical and Decarbonisation</t>
  </si>
  <si>
    <t>Nuclear Medicine</t>
  </si>
  <si>
    <t>Acute And Emergency care Morriston</t>
  </si>
  <si>
    <t>Health Department</t>
  </si>
  <si>
    <t>Learning Disabilities</t>
  </si>
  <si>
    <t>Quality &amp; Safety</t>
  </si>
  <si>
    <t>SBUHB - Medical Physics</t>
  </si>
  <si>
    <t>Mental Health and Learning Disabilities</t>
  </si>
  <si>
    <t xml:space="preserve">Cancer Services SGH </t>
  </si>
  <si>
    <t>Urgent Primary Care</t>
  </si>
  <si>
    <t>SBUHB - Commerical and Decarbonisation</t>
  </si>
  <si>
    <t>SBUHB - Immunisation</t>
  </si>
  <si>
    <t>Pulmonary Rehabilitation</t>
  </si>
  <si>
    <t>SBUHB - Long term care</t>
  </si>
  <si>
    <t>Psychology</t>
  </si>
  <si>
    <t>Children and Young People Directorate</t>
  </si>
  <si>
    <t>South Wales Trauma Network</t>
  </si>
  <si>
    <t>Swagon</t>
  </si>
  <si>
    <t>Quirepace Ltd</t>
  </si>
  <si>
    <t>Socomec</t>
  </si>
  <si>
    <t>Kier Facilities Services Limited</t>
  </si>
  <si>
    <t>Brain Injury Centre</t>
  </si>
  <si>
    <t>Florence Nightingale Foundation Academy Membership</t>
  </si>
  <si>
    <t>Amercare Ltd</t>
  </si>
  <si>
    <t>GLL Trading Ltd</t>
  </si>
  <si>
    <t>Anne Phillimore</t>
  </si>
  <si>
    <t>Thomson  Reuters</t>
  </si>
  <si>
    <t>Citadel9 Ltd</t>
  </si>
  <si>
    <t>Paraid</t>
  </si>
  <si>
    <t>National Car Parks (NCP)</t>
  </si>
  <si>
    <t xml:space="preserve">Safeteq Safety Solutions Ltd </t>
  </si>
  <si>
    <t>IQUS (RotaMaster)</t>
  </si>
  <si>
    <t>Katrick Technologies Limited</t>
  </si>
  <si>
    <t>Love Nation</t>
  </si>
  <si>
    <t>Swansea Scout &amp; Guide Headquarters</t>
  </si>
  <si>
    <t>AFKA Cymru</t>
  </si>
  <si>
    <t>Royal College of Surgeons</t>
  </si>
  <si>
    <t>Vertec</t>
  </si>
  <si>
    <t>New PC for fire damper</t>
  </si>
  <si>
    <t>PACS long-term storage for deep archive retention until 2027</t>
  </si>
  <si>
    <t>UPS System support at Morriston</t>
  </si>
  <si>
    <t>Office Reconfiguration for the PFI Team at NPTH</t>
  </si>
  <si>
    <t>Thera Trainer Tigo 640</t>
  </si>
  <si>
    <t>Membership gives access to unlimited modules, groups and webinars</t>
  </si>
  <si>
    <t>Hire of Leisure Centre Room for Physiotherapy intervention - Rebound &amp; Hydrotherapy Sessions</t>
  </si>
  <si>
    <t>To undertake an investigation under a Health Board Workforce policy</t>
  </si>
  <si>
    <t>Independent review of care &amp; treatment provided and causation report</t>
  </si>
  <si>
    <t>Pilot study of Wind Energy Analysis and Wind Maping for SBUHB</t>
  </si>
  <si>
    <t>Long term hire of Verto Laeral Turning Mattress 48 for CHC patient in the community</t>
  </si>
  <si>
    <t>2 Days  course - Definitive Surgical Trauma Skills (DSTS)</t>
  </si>
  <si>
    <t>Replacement of two Hologic-certified DXA Scanning Workstations and associated software,</t>
  </si>
  <si>
    <t>Closed protocol system and Swagon is the manufacturer of the panel</t>
  </si>
  <si>
    <t>There are no other suppliers that can offer this product. Screen is manufactured and supplied directly from the Isolator manufacturer</t>
  </si>
  <si>
    <t>PCs must be Hologic certified with existing software and scanner intergration. Alternative generic PCs are not compatible and use would breach license terms and raise patient safety concerns.</t>
  </si>
  <si>
    <t>SBU-STA-28892-001-AM-25</t>
  </si>
  <si>
    <t>SBU-STA-28892-002-AM-25</t>
  </si>
  <si>
    <t>SBU-STA-28892-003-DC-25</t>
  </si>
  <si>
    <t>SBU-STA-28892-004</t>
  </si>
  <si>
    <t>SBU-STA-28892-005</t>
  </si>
  <si>
    <t>SBU-STA-28892-006</t>
  </si>
  <si>
    <t>SBU-STA-28892-007</t>
  </si>
  <si>
    <t>SBU-STA-28892-008</t>
  </si>
  <si>
    <t>SBU-STA-28892-009</t>
  </si>
  <si>
    <t>SBU-STA-28892-010</t>
  </si>
  <si>
    <t>Mental Heath</t>
  </si>
  <si>
    <t>WFI</t>
  </si>
  <si>
    <t>Morriston &amp; Singleton Hospitals</t>
  </si>
  <si>
    <t>Morriston and Singleton Hospitals</t>
  </si>
  <si>
    <t>PAF Service</t>
  </si>
  <si>
    <t>Community Supported Agriculture Project</t>
  </si>
  <si>
    <t>Airbox Systems ACANS SaaS</t>
  </si>
  <si>
    <t>MIM Software</t>
  </si>
  <si>
    <t>Estuary Group Practice</t>
  </si>
  <si>
    <t>EZEC Medical Transport Services T/A EMED Group Ltd</t>
  </si>
  <si>
    <t>IBSA Pharma Ltd</t>
  </si>
  <si>
    <t>National Car Parks Limited</t>
  </si>
  <si>
    <t>Cae Felin Community Supported Agriculture (CSA) Community Interest Company (CIC)</t>
  </si>
  <si>
    <t>Rubicon Training Limited</t>
  </si>
  <si>
    <t>Airbox Systems</t>
  </si>
  <si>
    <t>Patients will be provided with their medication through a dedicated homecare pharmacy with no increased costs associated. Will also reduce patient complaints with regards to travelling to Neath from across Wales to collect medication. Will reduce the need for extra clinic appointments to obtain medication.</t>
  </si>
  <si>
    <t>SBU-RA-001-AM-25</t>
  </si>
  <si>
    <t>SBU-RA-002-AM-25</t>
  </si>
  <si>
    <t>SBU-RA-003</t>
  </si>
  <si>
    <t>SBU-RA-006</t>
  </si>
  <si>
    <t>SBU-RA-007</t>
  </si>
  <si>
    <t>SBU-RA-008</t>
  </si>
  <si>
    <t>SBU-RA-009</t>
  </si>
  <si>
    <t>SBU-RA-010</t>
  </si>
  <si>
    <t>SBUHB - Digital Services</t>
  </si>
  <si>
    <t>SBUHB - Commercial and Decarbonisation</t>
  </si>
  <si>
    <t>SBUHB - Audiolgy Neath Port Talbot</t>
  </si>
  <si>
    <t>SBU HQ - Strategic Planning &amp; Commissioning</t>
  </si>
  <si>
    <t>Venue Hire at Swansea Scouts Hall</t>
  </si>
  <si>
    <t>SBU-RA-005</t>
  </si>
  <si>
    <t>Pageone Communications Ltd</t>
  </si>
  <si>
    <t>Kier Construction Ltd</t>
  </si>
  <si>
    <t>ID Medical</t>
  </si>
  <si>
    <t>Maintenance Services for Modular Theatres NPTH</t>
  </si>
  <si>
    <t>Conference fees for Audiology Cymru</t>
  </si>
  <si>
    <t>Insourcing of Endoscopy Services</t>
  </si>
  <si>
    <t>Direct Healthcare group</t>
  </si>
  <si>
    <t>Provision of Rehabilitation Programmes to community</t>
  </si>
  <si>
    <t>Swansea Scouts &amp; Guides Hall</t>
  </si>
  <si>
    <t>RM1557.13 - SBU-EXT-001</t>
  </si>
  <si>
    <t>SBS10175 Patient Communication Engagement Solutions - SBU-EXT-002</t>
  </si>
  <si>
    <t>HB MSC Contract SBU-EXT-003</t>
  </si>
  <si>
    <t>JNRI Phlebotomy Booking System</t>
  </si>
  <si>
    <t>SMS Envoy Messaging System</t>
  </si>
  <si>
    <t xml:space="preserve">Extension of existing Bed MSC </t>
  </si>
  <si>
    <t xml:space="preserve">IM&amp;T/Phlebotomy </t>
  </si>
  <si>
    <t>Essential to extend for three months to ensure continuity of a critical service, whilst approval is sought to award a new Bed MSC contract.</t>
  </si>
  <si>
    <t>First</t>
  </si>
  <si>
    <t>Essential service required - this provides ventilation for the EMS template and old main entrance and Maxillofacial.</t>
  </si>
  <si>
    <t>Revenue</t>
  </si>
  <si>
    <t>An additional storage solution has been configured specifically for the vendor, with tailored responsibility and operability for the HB's PACS system. This configuration is unique to the  setup and cannot be provided by other suppliers, including IT</t>
  </si>
  <si>
    <t>HB has been using McKesson since 2017 and is deeply invested in their PACS solution. Migrating the PACS data would cost significantly more than continuing with the current supplier storage. Additionally, the ongoing tender process for system replacement would make switching suppliers more costly and disrupt the HB's alignment with the "All Wales PACS" initiative involving the Cardiac network and NHS Exec.</t>
  </si>
  <si>
    <t>11th April 2025 - 11th April 2026</t>
  </si>
  <si>
    <t>Change Healthcare UK holdings Limited </t>
  </si>
  <si>
    <t>8th March 2025 - 30th September 2025</t>
  </si>
  <si>
    <t>The Service are currently piloting this specialist transport service with EMED as a pre-cursor to seeking competitive tenders. However, due to an increase in service requirements, EMED didn't have the capacity to accommodate all transport requirements and Prometheus were engaged to assist accordingly.</t>
  </si>
  <si>
    <t>Retrospective procurement / service used as emergency due to un-availability of the piloted service with EMED,</t>
  </si>
  <si>
    <t xml:space="preserve">Secure patient transport for Mental Health &amp; Learning Disabilities </t>
  </si>
  <si>
    <t>16th May 2025 - 15th May 2026</t>
  </si>
  <si>
    <t>Statutory compliance - contract includes preventative and corrective maintenance with a guranteed response time of 4 hours, 24/7.</t>
  </si>
  <si>
    <t>Multiple UPS systems at Morriston Hospital supported by Incumbent contractor, however Socomec are the sole providers of maintenance to these imaging/scanner protection systems as specified by Phillips Medical. Socomec systems are closed protocol</t>
  </si>
  <si>
    <t>Repeat</t>
  </si>
  <si>
    <t>7th April 2025 - 28th April 2025</t>
  </si>
  <si>
    <t>Kier Facilities Services have provided the facilities management services for NPTH since 2002 as part of the PFI arrangements. This is a closed protocol, Kier Facilities services must manage the necessary works and will procure services on behalf of the health board</t>
  </si>
  <si>
    <t>The PFI Team must move from Unit 32 to NPTH to ensure site presence in preparation for the PFI handback of NPTH in 2030. The office space had to be reconfigured to accommodate the PFI Team with Kier providing funding to cover the majority of the cost.</t>
  </si>
  <si>
    <t>Funding from CHC Long Term Care Team</t>
  </si>
  <si>
    <t>Patient under court of protection. Identified requirement under proceedings - courts have ordered that this equipment be provided in accordance with physiotherapist recommendation</t>
  </si>
  <si>
    <t>Patients mental health and physical health are deteriorating due to the length of time without this equipment. The use of this equipment will prevent further decline and prolong physical &amp; mental wellbeing to offset any future hospital therapy or increase in care provision.</t>
  </si>
  <si>
    <t>1st September 2024 - 31st October 2026</t>
  </si>
  <si>
    <t>The FNF Academy provides all nurses, midwives &amp; students  in the Health Board with access unlimited on-line modules, subject expert groups, mentors vis FNF online connect and in person and on-line global webinars. Additionally, the Health Board can nominate 6 aspiring leaders each yaer to undertake a FNF Fellow programme. These  resources will also assist staff to complete their revalidation requirements.</t>
  </si>
  <si>
    <t>Corporate Nursing</t>
  </si>
  <si>
    <t xml:space="preserve">Replacement of Radiopharmacy blood labelling aseptic dispensing isolator </t>
  </si>
  <si>
    <t>One-off Purchase</t>
  </si>
  <si>
    <t>The screen has deteriorated and requires replacing. Failure to replace could potentially result in the cessation of the service which provides radiolabelled blood products to the South Wales region.</t>
  </si>
  <si>
    <t>Greens Security Property Services</t>
  </si>
  <si>
    <t>Capital</t>
  </si>
  <si>
    <t>Purchase of 6 body Cameras and docking stations</t>
  </si>
  <si>
    <t>The supplier holds the CCTV licensing rights and therefore, are the only supplier who can provide the equipment</t>
  </si>
  <si>
    <t>The cameras are required for key staff members in the Emergency Department including the Nurse in Charge, Consultant in Charge and Triage Nurse. This will enhance staff safety, act as a deterrent and lead to improved staff wellbeing.</t>
  </si>
  <si>
    <t>Medical Data Solutions &amp; Services Ltd</t>
  </si>
  <si>
    <t>Service support/maintenance for the Haemophilia Clinical Information System (HCIS)</t>
  </si>
  <si>
    <t>June 2024 - May 2027</t>
  </si>
  <si>
    <t>The UKHCDO is required by the Department of Health to collect data on diagnosis, managemenmt and complications of bleeding disorders. The HCIS  has been written to manage all functions required for the running of a Haemophilia Centre including stock control, ordering, treatment entry and reporting. HCIS also interfaces with the patient home treatment suystem (HAEMTRACK) and the Nationa Haemophillia Database (NHD) to automate the submission of required national returns data.</t>
  </si>
  <si>
    <t>The HCIS has been written by the supplier to manage all functions required for the running of a Haemophilia Centre and as the original author of the software is the only supplier able to provide the necessary support.</t>
  </si>
  <si>
    <t>1st April 2025 - 31st March 2026</t>
  </si>
  <si>
    <t>Appropriate setting for the delivery of physiotherapy intervention - rebound therapy for individuals with profound and mulitple learning disabilities. Also provides hydrotherapy to identified patients.</t>
  </si>
  <si>
    <t>No other venue satisfies  the service requirement in that local area. Relocating out of area would result in additional cost of travelling for patients and may affect accessibility of the service.</t>
  </si>
  <si>
    <t>to commence from the 19th May for a 12-16 week period</t>
  </si>
  <si>
    <t>Due to circumstances,  an external investigator was employed to undertake this essential work. The individual identified was required to undertake the investigation in a timely way, respecting the confidental nature and complexities of the investigation.</t>
  </si>
  <si>
    <t>The individual concerned has a unique skill-set having worked in a senior/executive level in a HR role within NHS Wales and is familiar with the relevant policies and the context.</t>
  </si>
  <si>
    <t>June 2025 - Sept 2025</t>
  </si>
  <si>
    <t>The notes and X-Rays are to be removed The Maltings facility therefore, no other supplier could facilitate the transfer of records back to the Health Board</t>
  </si>
  <si>
    <t>To facilitate the permanent removal of 16,467 X-Ray files from The Maltings external storage facility to Singleton Hospital. Work has begun on the suitability of X-Rays for destruction. There will be a future cost saving by removing the need for an off-site storage service.</t>
  </si>
  <si>
    <t>1st June 2025 - 31st May 2026</t>
  </si>
  <si>
    <t>The continuation of this service is required in order to allow the legal team staff to undertake quantum research when settling redress matters.</t>
  </si>
  <si>
    <t>Only Thompson Reuters can provide the platform for full access to on-lne legal research service and the legal database.</t>
  </si>
  <si>
    <t>Access to legal database for quantum research ny the legal team</t>
  </si>
  <si>
    <t>4th December 2024 - 20th February 2025</t>
  </si>
  <si>
    <t>Speciality service. Alternative consultants identified and information provided to the Spinal Clinical Director for selection. Selection based on CV and best fit to provide the independant expert review required.</t>
  </si>
  <si>
    <t>Specific request for a case review and causation report. This report was commissioned to establish an independent review and to advis the Health Board in respect of this claim</t>
  </si>
  <si>
    <t>11th June 2025</t>
  </si>
  <si>
    <t>Re-configuration of CHANTS Transport trolley to modify ventilator shelf to accommodate the change from BD to BBraun pumps</t>
  </si>
  <si>
    <t>Paraid are the only supplier of these CHANTS Trolleys. No alternative supplier able to carry out he necessary modifications</t>
  </si>
  <si>
    <t>Ventilator shelf modification is required to allow easy access to being able to change the ventilator in times when malfunctions may occur. Outside of Medical Physics hours, this can be facilitated by the Transort Team avoiding any potential delays that might effect the regional network.</t>
  </si>
  <si>
    <t>May 2024 - April 2026</t>
  </si>
  <si>
    <t>NCP is the closest public car park for the Central Clinic and the workplace for the CJT. Without access to parking staff would find it difficult in the city centre and result in late attendace at work. This is the only facility in the geographical area.</t>
  </si>
  <si>
    <t>Value for money. Without these permits staff would claim expenses at £34 per person, totalling a cost of £1,300 per person a year. These permits offer a significant saving to the Health Board</t>
  </si>
  <si>
    <t>Car parking permits  for the Criminal Justice Team (CJT) located in Central Clinic, Swansea.</t>
  </si>
  <si>
    <t>18th July 2025 - 21st July 2025</t>
  </si>
  <si>
    <t>Ligature Assessments  - New Specialist Service</t>
  </si>
  <si>
    <t>The Health Board requires an on-site ligature survey of each site and ward to be undertaken over a continual 4 day period to support ligature assessments, management plans, suggested controls and mitigation for local adoption, In addition, a summary report for each of the identified premises hoghlighting the general environment of the Health Board's mental health accommodation and patient staff/safety.</t>
  </si>
  <si>
    <t>The supplier has the relevant experience of working within the NHS and has the respective knowledge and skill-mix to undertake a robust ligature review and is used by the CQC to assist in ligature risk management.</t>
  </si>
  <si>
    <t>June 25 - August 2025</t>
  </si>
  <si>
    <t>Permanent removal and delivery of 16,467 x-ray files to Singleton hospital in large crates</t>
  </si>
  <si>
    <t>To facilitate the permanent removal of Oncology records from The Maltings external storage facility to Singleton Hospital.  There will be a future cost saving by removing the need for an off-site storage service.</t>
  </si>
  <si>
    <t>The Oncology records  are to be removed The Maltings facility therefore, no other supplier could facilitate the transfer of records back to the Health Board</t>
  </si>
  <si>
    <t>Permanent removal and delivery of Oncology record  to Singleton hospital in large crates</t>
  </si>
  <si>
    <t>1st August 2025 - 31st July 2026</t>
  </si>
  <si>
    <t>Annual Support of rota Management system for GP Out of Hours</t>
  </si>
  <si>
    <t>Rotamaster is necessary for the GPOOHS Operational Team to undertake daily tasks relating to rota management, without it, it would impact the ability to provide a GPOOH service which the Health Board has a statutory obligaton to provide.</t>
  </si>
  <si>
    <t xml:space="preserve">Support for the Rota Master System can only be provided by IQUS, there is no aternative in the market. </t>
  </si>
  <si>
    <t>This is a specialist monitoring service performed by the original equipment manufacturer (Katrick Technolgies Limited) who are the only supplier able to engage in this pilot study</t>
  </si>
  <si>
    <t>Pilot study of wind energy analysis and wind mapping for the Health Board. If successful, there is an opportunity for the Health Board to purchase wind turbines on a spend to save basis due to carbon efficiencies and energy savings associated with the new and innovative technology. This work is essential to support Welsh Government's net zero target for 2050.</t>
  </si>
  <si>
    <t>Changes to Flu e-consent application and bug fixes</t>
  </si>
  <si>
    <t>The Health Board recently had the e-consent system for flu build. Since completion of the original app, several changes and bug fixes have gone outside the remit of the original requirements, hence the additional expenditure. The Tool will be used on a seasonal basis for flu, there will be a furtther evaluation at the of 25/26 campaign.</t>
  </si>
  <si>
    <t>This ia an All-Wales solution provided by  Love Nation and the application is bespoke in nature. There is no alternative in the market.</t>
  </si>
  <si>
    <t>6-Month Pilot</t>
  </si>
  <si>
    <t>1st April 2025 - 31st March 2027</t>
  </si>
  <si>
    <t>Venue for the delivery of Programmes in an MDT Format, delivering exercise and education for patients with Long Covid,ME/CFS, Fibromyalgia &amp; Persistant pain.</t>
  </si>
  <si>
    <t>Venue Hire for delivery of Programmes for patients in the Community</t>
  </si>
  <si>
    <t>June 2025 - June 2027</t>
  </si>
  <si>
    <t>Provision of Training in Dyadic Developmental Psychotherapy (DDP) Level 1.</t>
  </si>
  <si>
    <t>HEIW Mental Health Workforce Plan Funding &amp; Health Board Pyschology funding</t>
  </si>
  <si>
    <t>Training for multiple members of staff in Dyadic Developmental Psychotherapy (DDP) Level 1. The training is compliant with with the requirements of the DDPI (Dyadic Developmental Psychotherapy Institute) based in the US.</t>
  </si>
  <si>
    <t>AKFA Cymru are the only provider in Wales and is based  in Cardiff</t>
  </si>
  <si>
    <t>Hicom Technology Limited</t>
  </si>
  <si>
    <t>1st July 2025 - 30th June 2027</t>
  </si>
  <si>
    <t>Support of the Twinkle diabetes management system for safe and effective record keeping</t>
  </si>
  <si>
    <t>This system is used to manage all patient information to satisfy both local and national audit reporting mechanisms. This is an essential part of the governance process within Paediatric services and toprovide assurancre to the Health Board around data collection.</t>
  </si>
  <si>
    <t>This is proprietary software and only Hicom can support it. STA approved, however, a competitve tender exercise will be required upon expiry in two years.</t>
  </si>
  <si>
    <t>South Wales Trauma Network - Training &amp; Education Budget</t>
  </si>
  <si>
    <t>2nd &amp; 3rd September 2025</t>
  </si>
  <si>
    <t>This course teaches surgical procedures to manage a broad range of trauma situations, as well as covering decision making, epidemiology and emerging technologies</t>
  </si>
  <si>
    <t>Accredited training with the RCS. It is important that the training s consistent and that the curriculum ref;ects the needs of the service to ensure all staff are trained to the same level.</t>
  </si>
  <si>
    <t>Purchase required to replace existing PC's operating on Microsoft Windows 7 OS, which represents severe cybersecurity, patient safety and operational continuity risks. Compatibility with current infrastructure. No re-licesing needed. Supported by existing vendor. Avoids long term operational and clinical risks</t>
  </si>
  <si>
    <t>Value Based Healthcare Funding</t>
  </si>
  <si>
    <t>Retrospective procurement / service commenced with only available GP's that could carry out the service who have specific expertise and the skill-mix required in Cardiology services.</t>
  </si>
  <si>
    <t>September 2023 - 31st March 2026</t>
  </si>
  <si>
    <t>Value Based Procurement Team</t>
  </si>
  <si>
    <t>1st August 2025 - 30th September 2025</t>
  </si>
  <si>
    <t>This is to facilitate the extension of the Pilot scheme  for specialist PTS with EMED to see if they can meet the requirements of the service as a pre-cursor to undertking a formal competitive tender exercise.</t>
  </si>
  <si>
    <t>Pilot Scheme in process with supplier, STA to increase value of previous STA due to an ncrease in activity and to extend the period of the pilot, whilst arrangements are made to formally markrt test the service.</t>
  </si>
  <si>
    <t>Secure patient transport for mental health &amp; learning disability patients</t>
  </si>
  <si>
    <t>Homecare medication for fertility patients undergoing treatment at the Wales Fertility Clinic</t>
  </si>
  <si>
    <t>12th June 2025</t>
  </si>
  <si>
    <t>Replacement service for patient medications through NPT Pharmacy, cost remains neutral for WFI &amp; the Service Group.</t>
  </si>
  <si>
    <t>2025 - 2028</t>
  </si>
  <si>
    <t>HSDU - Annual Surveillance Audit and annual recertification over a three year period.</t>
  </si>
  <si>
    <t>HSDU is a manufacturer of Medical Devices and accordingly required to conform to the regulatory and legislative requirements of ISO 1385:2016, UKMDR 2002 as amended.
HSDU is audited at regular intervals including unannounced audits throughout the year to maintain certification across SBUHB HSDU services at Morriston &amp; Singleton Hospitals.</t>
  </si>
  <si>
    <t>SGS United Kingdom are the approved body for Sterile Services certification across Wales.</t>
  </si>
  <si>
    <t>Work under an SLA with costings agreed as set out in the Framework</t>
  </si>
  <si>
    <t>1st May 2025 - 30th April 2026</t>
  </si>
  <si>
    <t>Community Based MH Team</t>
  </si>
  <si>
    <t>Car parking permits  for the Community based Mental Health Team located in Central Clinic, Swansea.</t>
  </si>
  <si>
    <t>NCP is the closest public car park for the Central Clinic and the workplace for the Community based Mental Health Team. Without access to parking staff would find it difficult in the city centre and result in late attendace at work. This is the only facility in the geographical area.</t>
  </si>
  <si>
    <t>Revenue funded by Welsh Government</t>
  </si>
  <si>
    <t xml:space="preserve">Community Supported Agricultural project located on the Morriston Hospital to enhance health &amp; wellbeing for staff, patients and the wider community through regenerative agriculture by growing vegetables for schools in Wales. </t>
  </si>
  <si>
    <t xml:space="preserve">Dedicated funds received from Welsh Government to support the Cae Felin project. </t>
  </si>
  <si>
    <t>Provision of Security Services</t>
  </si>
  <si>
    <t>1st April 2025 - 31st September 2025</t>
  </si>
  <si>
    <t>Extension of security arrangements with Rubicon following a MQ exercise and a s a pre-curosr to undertaking a markret test exercise. required whilst the health board completes tendering process for the contract. Rubicon guards are currently fully trained in all Health Board procedures with regards to security provision.</t>
  </si>
  <si>
    <t>This service is to provide adequate security cover for annual leave and sickness absence on wards at Morriston &amp; Singleton Hodpitals, when needed.</t>
  </si>
  <si>
    <t>3 Year contract</t>
  </si>
  <si>
    <t>Software bespoke to Airbox Systems, no other supplier can provide.</t>
  </si>
  <si>
    <t>Bespoke aviation software used by all UK Air ambulances,as well as NHS agencies for air and ground operations. Fixed costs for a three year commitment, not subject to RPI.</t>
  </si>
  <si>
    <t>Llwchwr Cluster Funding</t>
  </si>
  <si>
    <t>July 2025 - 31st March 2026</t>
  </si>
  <si>
    <t>Pilot Project - Provision of a Cluster Support Officer</t>
  </si>
  <si>
    <t>Swansea Council for Voluntary Services (SCVS)</t>
  </si>
  <si>
    <t>This pilot is to test a new support role which will replace the previous Band 6  - Business Development and implemantation Manager (BDIM) role.  If the pilot is successful it will make a saving for the Cluster of upto £18,921</t>
  </si>
  <si>
    <t>The BDIM role has become vacant and is being temporarily backfilled in order to ensure continuity for the cluster delivery. Only SCVS was interested in supporting this new role.</t>
  </si>
  <si>
    <t>Radiotherapy Services</t>
  </si>
  <si>
    <t>No competition available for an equivalent system considering the implementatiion properties</t>
  </si>
  <si>
    <t>MIM software is a comprehensive radiotherapy software platform designed to streamline and enhance various aspects of the treatment planning workflow. It includes advanced image registration tools, auto-contouring capabilities using AI driven models to generate accurate structures.</t>
  </si>
  <si>
    <t>Replacement of existing Mvision System - Purchase of MIM Software</t>
  </si>
  <si>
    <t>Delay in renewing arrangements due to incorrectly submitted invoices and decision needed over signatories internally. Change over of signatories</t>
  </si>
  <si>
    <t>Secure patient transport service for Mental Health &amp; Learning Disabilities</t>
  </si>
  <si>
    <t>11th April 2025</t>
  </si>
  <si>
    <t>The service provider is partly at fault for not submitting invoices correctly, however, the the Dept have been advised to ensure that the appropraite budgetary controls are now in place in accordance with the Scheme of Delegation.</t>
  </si>
  <si>
    <t>23rd April 2025</t>
  </si>
  <si>
    <t>Unforeseen capacity issues with EMED, so an alternative transport provider was engaged at short notice to meet the service requirements. The Service have been advised to contact Procurement in advance of making such alternative arrangements.</t>
  </si>
  <si>
    <t>Emed are being piloted as a potential long term provider of transport services to MH &amp; ED but due to an increase in gransport service activity was unable to fulfil some of the requirements and recourse was sought through engagement with Prometheus.</t>
  </si>
  <si>
    <t>Cumulative spend on call-out/repairs exceeds threshold, therefore arrangements are being made to incorporate into the existing maintenance agreement and PO. Some retrospective invoices to pay for emergency callout to ensure continuity of service.</t>
  </si>
  <si>
    <t>Procurement has identified that cumulatively these annual costs exceed the H.B. £5K SFI and requires further procurement process to satisfy compliance. A SQA is being progressed to cover these existing costs as compliance and future repair costs going forward will be captured with the maintenance contract compliance as agreed with the Maintenance Team</t>
  </si>
  <si>
    <t>26th April 2025</t>
  </si>
  <si>
    <t>Below Quotation Threshold</t>
  </si>
  <si>
    <t>OJEU - £139,688</t>
  </si>
  <si>
    <t>Above PCR</t>
  </si>
  <si>
    <t xml:space="preserve">Repair of Pneumatic tube system </t>
  </si>
  <si>
    <t>Provision of Pager services</t>
  </si>
  <si>
    <t>This arrangement should have been flagged up for renewal through ECM or by the Service prior to expiry. This RA is to facilitate debt incurred with the service continuing after expiry date. Arrangements are now being made to underpin the requirement through a direct award under the CCS Framework until the service transfers to CTM</t>
  </si>
  <si>
    <t xml:space="preserve">It was thought that the services would have transferred to CTM prior to this invoice being due, as part of the disaggregation work, however this has not been achieved. The invoice for the first quarter needs to be paid by SBU to avoid suspension of the service. </t>
  </si>
  <si>
    <t>18th June 2025</t>
  </si>
  <si>
    <t>Estimated cost provided for reactivated maintenance services for Modular Theatres at NPTH. When reconciling the costs, the actual value was above what was anticipated due to the level of activity. Kier are the PFI provider and therefore the sole source of supply for this service.</t>
  </si>
  <si>
    <t>Contract for the provision of reactive and planned maintenance for the modular theatre unit at NPTH</t>
  </si>
  <si>
    <t>University of Swansea</t>
  </si>
  <si>
    <t>3rd July 2025</t>
  </si>
  <si>
    <t>The Service have been advised that the potential number of attendees and associated costs need to be established before entering into any commercial arrangements in future.</t>
  </si>
  <si>
    <t xml:space="preserve">Initial attendance estimates would have been under the £5000 limit. As the Service can claim income to cover off the costs, attendees were not limited.  A larger cohort than expected were registered taking up to £5898.50 plus VAT. </t>
  </si>
  <si>
    <t>28th July 2025</t>
  </si>
  <si>
    <t xml:space="preserve">Additional Spend had already been accrued within 24/25 Planned care budget to deliver agreed activity to support Endoscopy Diagnostic waiting list position in line with Ministerial Target set by Welsh Government. </t>
  </si>
  <si>
    <t>This RA is to account for further activity received in financial year 24/25 for a further £169,350.99</t>
  </si>
  <si>
    <t>Equipment hire has now been extended for a longer period to meet the needs of the patient and exceeded the £5K threshold.</t>
  </si>
  <si>
    <t>Hire period for the equipment was indeterminate so the original value of the PO was exceeded. This hire needs to be managed more efficiently so that a PO can be raised annually if required without recourse to an RA. SQA/STA will be required.</t>
  </si>
  <si>
    <t>24th July 2025</t>
  </si>
  <si>
    <t>30th July 2025</t>
  </si>
  <si>
    <t>Identified as an annual value to exceed £5K. Due to geographical limitations to provide the service in a specific community location, this has been considered as the only provider to meet the requirement. An SQA is being progressed as necessary</t>
  </si>
  <si>
    <t>Venue for the delivery of Programmes in an MDT Format, delivering exercise and education for patients with Long Covid,ME/CFS, Fibromyalgia &amp; Persistant pain. PO's. were being created for small sums  on an ad-hoc basis, however, Procurement identified that the annual value was likely to exceed the quotation threshold and took remedial action with the service.</t>
  </si>
  <si>
    <t>Bookinglab Ltd</t>
  </si>
  <si>
    <t>17th May 2025 - 16th May 2026</t>
  </si>
  <si>
    <t>The system is integral to the operational running of the departments that use it and works well. To move to a different product would be a significant project and cause disruption to the service. Original contract reference: SBU-DIR-008-SP-24. Extended under CCS G-Cloud Framework Ref: RM1557.13</t>
  </si>
  <si>
    <t>Extension required to ensure continuity of service in Phlebotomy.</t>
  </si>
  <si>
    <t>Healthcare Communications UK Ltd</t>
  </si>
  <si>
    <t>Essential service. Original contract reference: SBU-DIR-070-SP-22/ SBU-CCN-001-SP-24. Extended under the SBS Framework for Patinet Communications Solutions Ref: SBS10175</t>
  </si>
  <si>
    <t>Provision of SMS Envoy Messaging System. This provides multi-mode communication offering real time reporting on patient responses. Extension required to ensure continuity of service.</t>
  </si>
  <si>
    <t>1st June 2025 - 31st August 2025</t>
  </si>
  <si>
    <t xml:space="preserve">Arjo Healthcare </t>
  </si>
  <si>
    <t>Extension required to ensure continuity of the bed MSC and ad-hoc rental arrangements.</t>
  </si>
  <si>
    <r>
      <t>There is no other organisation that provides this service that provides the range of development opportunities on UK and Global scale</t>
    </r>
    <r>
      <rPr>
        <b/>
        <sz val="11"/>
        <rFont val="Century Gothic"/>
        <family val="2"/>
      </rPr>
      <t>.</t>
    </r>
  </si>
  <si>
    <t>SBU-EXE-001-AM-25</t>
  </si>
  <si>
    <t>SBU-EXE-002-AW-25</t>
  </si>
  <si>
    <t>SBU-EXE-003-AW-25</t>
  </si>
  <si>
    <t>SBU-EXE-004</t>
  </si>
  <si>
    <t>SBU-EXE-005</t>
  </si>
  <si>
    <t>SBU-EXE-006</t>
  </si>
  <si>
    <t>SBU-EXE-007</t>
  </si>
  <si>
    <t>SBU-EXE-008</t>
  </si>
  <si>
    <t>SBU-EXE-009</t>
  </si>
  <si>
    <t>SBU-EXE-010</t>
  </si>
  <si>
    <t>SBU-EXE-011</t>
  </si>
  <si>
    <t>SBU-EXE-012</t>
  </si>
  <si>
    <t>SBU-EXE-013</t>
  </si>
  <si>
    <t>SBU-EXE-014</t>
  </si>
  <si>
    <t>SBU-EXE-015</t>
  </si>
  <si>
    <t>SBU-EXE-016</t>
  </si>
  <si>
    <t>SBU-EXE-017</t>
  </si>
  <si>
    <t>SBU-EXE-018</t>
  </si>
  <si>
    <t>RCN Nurse of the Year sponsorship</t>
  </si>
  <si>
    <t>Swansea Council costs for Public Health Wales National Exercise on Referral Scheme (NERS) UHB OA Lifestyle Services</t>
  </si>
  <si>
    <t>NPT Council costs for Public Health Wales National Exercise on Referral Scheme (NERS) UHB OA Lifestyle Services</t>
  </si>
  <si>
    <t> FUNDS HELD IN TRUST AUDIT FEES 2024/25</t>
  </si>
  <si>
    <t>Rental services</t>
  </si>
  <si>
    <t>RENTAL FOR CDAT OCCUPATION OF NEATH PORT TALBOT ADFERIAD BUILDINGS FOR THE PERIOD QUARTER FOUR 01/01/2025-31/03/2025 </t>
  </si>
  <si>
    <t>UKAS PROJECT NAME 308731-03-01: 2025 SINGLETON MAIN LAB, CELLPATH AS PER INVOICE NO: IUK200083936</t>
  </si>
  <si>
    <t>National Joint Registry Subscriptions 1/4/25 - 31/3/26</t>
  </si>
  <si>
    <t>CCTS-WX67 EBZ (BA271) -MERCEDES SPRINTER C1 Box Body ICU RENTAL, DEKITTED PER WEEK X52 CALL OFF </t>
  </si>
  <si>
    <t>CMATS Lead – Dr Iestyn Davies January to May 2025 5 months</t>
  </si>
  <si>
    <t>Lease Rental of premises in Llansamlet Medical Records</t>
  </si>
  <si>
    <t>Salary Sacrifice for repairs, excess extensions etc</t>
  </si>
  <si>
    <t xml:space="preserve">Room 3.2.8 rental at City &amp; County of Swansea Civic Centre for Virtual Ward Cluster Teams Service PERIOD 9/4/25 - 23/6/25 </t>
  </si>
  <si>
    <t>Cycle to work - salary sacrifice</t>
  </si>
  <si>
    <t>HTA LICENCE FEE IN RESPECT OF POST MORTEM LICENCE NUMBER 30015 FOR 2025/26</t>
  </si>
  <si>
    <t>EQA Programme Renewal Form 2025-2026</t>
  </si>
  <si>
    <t xml:space="preserve">Room rental at Ambito Day Opportunities Physio Clinic </t>
  </si>
  <si>
    <t>Executive Team - Nursing and Patient Experience</t>
  </si>
  <si>
    <t>NPT Chronic Pain Co-ordinator</t>
  </si>
  <si>
    <t>Swansea Bay University Health Board</t>
  </si>
  <si>
    <t>CDAT</t>
  </si>
  <si>
    <t>Morriston Hospital - Medical Records</t>
  </si>
  <si>
    <t>Corparate Services</t>
  </si>
  <si>
    <t>Vale Community Support Team</t>
  </si>
  <si>
    <t>RCN Royal College of Nursing</t>
  </si>
  <si>
    <t>NEATH PORT TALBOT COUNCIL</t>
  </si>
  <si>
    <t>AUDIT WALES</t>
  </si>
  <si>
    <t>BAROD PROJECT LTD</t>
  </si>
  <si>
    <t>ADFERIAD RECOVERY</t>
  </si>
  <si>
    <t xml:space="preserve">UKAS </t>
  </si>
  <si>
    <t>MOUNTAIN VIEW HEALTH CENTRE</t>
  </si>
  <si>
    <t>HEALTHCARE QUALITY IMPROVEMENT PARTNERSHIP</t>
  </si>
  <si>
    <t>BRISTOL AMBULANCE EMS LTD TA BAEMS LTD</t>
  </si>
  <si>
    <t>CWMTAWE MEDICAL GROUP</t>
  </si>
  <si>
    <t>Hastingwood Securities Ltd</t>
  </si>
  <si>
    <t>Northumbria HC NHS Trust</t>
  </si>
  <si>
    <t>Cycle Solutions</t>
  </si>
  <si>
    <t>WEQAS</t>
  </si>
  <si>
    <t>Salutem LD Bidco IV LTD TA AMBITO</t>
  </si>
  <si>
    <t>Previous year approval email from Richard Clayfield</t>
  </si>
  <si>
    <t>Approval email from Richard Clayfield</t>
  </si>
  <si>
    <t>Approval email from Keir Warner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</si>
</sst>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8" formatCode="&quot;£&quot;#,##0.00;[Red]\-&quot;£&quot;#,##0.00"/>
    <numFmt numFmtId="44" formatCode="_-&quot;£&quot;* #,##0.00_-;\-&quot;£&quot;* #,##0.00_-;_-&quot;£&quot;* &quot;-&quot;??_-;_-@_-"/>
    <numFmt numFmtId="164" formatCode="&quot;£&quot;#,##0.00"/>
    <numFmt numFmtId="165" formatCode="[$£-809]#,##0.00;\-[$£-809]#,##0.00"/>
    <numFmt numFmtId="166" formatCode="&quot;£&quot;#,##0"/>
    <numFmt numFmtId="167" formatCode="[$-F800]dddd\,\ mmmm\ dd\,\ yyyy"/>
  </numFmts>
  <fonts count="33">
    <font>
      <sz val="11"/>
      <color theme="1"/>
      <name val="Calibri"/>
      <family val="2"/>
      <scheme val="minor"/>
    </font>
    <font>
      <b/>
      <sz val="11"/>
      <color rgb="FF000000"/>
      <name val="Arial"/>
      <family val="2"/>
    </font>
    <font>
      <sz val="11"/>
      <color theme="1"/>
      <name val="Calibri"/>
      <family val="2"/>
      <scheme val="minor"/>
    </font>
    <font>
      <b/>
      <sz val="12"/>
      <color theme="1"/>
      <name val="Century Gothic"/>
      <family val="2"/>
    </font>
    <font>
      <sz val="12"/>
      <color theme="1"/>
      <name val="Calibri"/>
      <family val="2"/>
      <scheme val="minor"/>
    </font>
    <font>
      <sz val="12"/>
      <color theme="1"/>
      <name val="Century Gothic"/>
      <family val="2"/>
    </font>
    <font>
      <sz val="11"/>
      <color theme="1"/>
      <name val="Century Gothic"/>
      <family val="2"/>
    </font>
    <font>
      <sz val="8"/>
      <name val="Calibri"/>
      <family val="2"/>
      <scheme val="minor"/>
    </font>
    <font>
      <sz val="11"/>
      <name val="Century Gothic"/>
      <family val="2"/>
    </font>
    <font>
      <b/>
      <sz val="11"/>
      <color theme="1"/>
      <name val="Century Gothic"/>
      <family val="2"/>
    </font>
    <font>
      <sz val="11"/>
      <color rgb="FF000000"/>
      <name val="Century Gothic"/>
      <family val="2"/>
    </font>
    <font>
      <sz val="11"/>
      <color theme="1"/>
      <name val="Maiandra GD"/>
      <family val="2"/>
    </font>
    <font>
      <u/>
      <sz val="11"/>
      <color theme="10"/>
      <name val="Calibri"/>
      <family val="2"/>
      <scheme val="minor"/>
    </font>
    <font>
      <u/>
      <sz val="11"/>
      <color theme="10"/>
      <name val="Century Gothic"/>
      <family val="2"/>
    </font>
    <font>
      <b/>
      <sz val="12"/>
      <name val="Century Gothic"/>
      <family val="2"/>
    </font>
    <font>
      <b/>
      <sz val="12"/>
      <color theme="1"/>
      <name val="Calibri"/>
      <family val="2"/>
      <scheme val="minor"/>
    </font>
    <font>
      <sz val="12"/>
      <name val="Century Gothic"/>
      <family val="2"/>
    </font>
    <font>
      <sz val="12"/>
      <color rgb="FFFF0000"/>
      <name val="Century Gothic"/>
      <family val="2"/>
    </font>
    <font>
      <sz val="11"/>
      <color rgb="FF333333"/>
      <name val="Century Gothic"/>
      <family val="2"/>
    </font>
    <font>
      <u/>
      <sz val="11"/>
      <color theme="10"/>
      <name val="Maiandra GD"/>
      <family val="2"/>
    </font>
    <font>
      <u/>
      <sz val="11"/>
      <color theme="1"/>
      <name val="Century Gothic"/>
      <family val="2"/>
    </font>
    <font>
      <sz val="12"/>
      <color theme="1"/>
      <name val="Verdana"/>
      <family val="2"/>
    </font>
    <font>
      <sz val="11"/>
      <color rgb="FF242424"/>
      <name val="Century Gothic"/>
      <family val="2"/>
    </font>
    <font>
      <sz val="11"/>
      <color theme="1" tint="4.9989318521683403E-2"/>
      <name val="Century Gothic"/>
      <family val="2"/>
    </font>
    <font>
      <sz val="11"/>
      <color theme="1"/>
      <name val="Arial"/>
      <family val="2"/>
    </font>
    <font>
      <sz val="11"/>
      <color theme="1"/>
      <name val="Times New Roman"/>
      <family val="1"/>
    </font>
    <font>
      <b/>
      <sz val="11"/>
      <name val="Century Gothic"/>
      <family val="2"/>
    </font>
    <font>
      <sz val="12"/>
      <color rgb="FF333333"/>
      <name val="Century"/>
      <family val="1"/>
    </font>
    <font>
      <sz val="12"/>
      <color rgb="FF333333"/>
      <name val="Century Gothic"/>
      <family val="2"/>
    </font>
    <font>
      <sz val="12"/>
      <color rgb="FF333333"/>
      <name val="Arial"/>
      <family val="2"/>
    </font>
    <font>
      <sz val="11"/>
      <color rgb="FF333333"/>
      <name val="Century"/>
      <family val="1"/>
    </font>
    <font>
      <sz val="9"/>
      <color rgb="FF333333"/>
      <name val="Helvetica Neue"/>
      <charset val="1"/>
    </font>
    <font>
      <sz val="12"/>
      <color rgb="FF333333"/>
      <name val="Helvetica Neue"/>
      <charset val="1"/>
    </font>
  </fonts>
  <fills count="7">
    <fill>
      <patternFill patternType="none"/>
    </fill>
    <fill>
      <patternFill patternType="gray125"/>
    </fill>
    <fill>
      <patternFill patternType="solid">
        <fgColor rgb="FFB6DDE8"/>
        <bgColor indexed="64"/>
      </patternFill>
    </fill>
    <fill>
      <patternFill patternType="solid">
        <fgColor theme="8"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style="thin">
        <color indexed="64"/>
      </left>
      <right/>
      <top style="thin">
        <color indexed="64"/>
      </top>
      <bottom/>
      <diagonal/>
    </border>
    <border>
      <left/>
      <right style="thin">
        <color rgb="FF000000"/>
      </right>
      <top/>
      <bottom style="thin">
        <color rgb="FF000000"/>
      </bottom>
      <diagonal/>
    </border>
  </borders>
  <cellStyleXfs count="18">
    <xf numFmtId="0" fontId="0" fillId="0" borderId="0"/>
    <xf numFmtId="44" fontId="2" fillId="0" borderId="0" applyFont="0" applyFill="0" applyBorder="0" applyAlignment="0" applyProtection="0"/>
    <xf numFmtId="0" fontId="12" fillId="0" borderId="0" applyNumberForma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cellStyleXfs>
  <cellXfs count="128">
    <xf numFmtId="0" fontId="0" fillId="0" borderId="0" xfId="0"/>
    <xf numFmtId="0" fontId="3" fillId="0" borderId="0" xfId="0" applyFont="1" applyAlignment="1">
      <alignment vertical="center"/>
    </xf>
    <xf numFmtId="0" fontId="3" fillId="0" borderId="0" xfId="0" applyFont="1"/>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6" fillId="0" borderId="1" xfId="0" applyFont="1" applyBorder="1" applyAlignment="1">
      <alignment horizontal="left" vertical="top" wrapText="1"/>
    </xf>
    <xf numFmtId="164" fontId="6" fillId="0" borderId="1" xfId="0" applyNumberFormat="1" applyFont="1" applyBorder="1" applyAlignment="1">
      <alignment horizontal="left" vertical="top"/>
    </xf>
    <xf numFmtId="0" fontId="9" fillId="0" borderId="0" xfId="0" applyFont="1"/>
    <xf numFmtId="0" fontId="14" fillId="5" borderId="1" xfId="0" applyFont="1" applyFill="1" applyBorder="1" applyAlignment="1">
      <alignment horizontal="center" vertical="center" wrapText="1"/>
    </xf>
    <xf numFmtId="0" fontId="14" fillId="5" borderId="1" xfId="0" applyFont="1" applyFill="1" applyBorder="1" applyAlignment="1">
      <alignment vertical="center" wrapText="1"/>
    </xf>
    <xf numFmtId="164" fontId="14" fillId="5" borderId="1" xfId="1" applyNumberFormat="1" applyFont="1" applyFill="1" applyBorder="1" applyAlignment="1">
      <alignment horizontal="center" vertical="center" wrapText="1"/>
    </xf>
    <xf numFmtId="0" fontId="6" fillId="0" borderId="1" xfId="0" applyFont="1" applyBorder="1" applyAlignment="1">
      <alignment horizontal="left" vertical="top"/>
    </xf>
    <xf numFmtId="14" fontId="5" fillId="0" borderId="1" xfId="0" applyNumberFormat="1" applyFont="1" applyBorder="1" applyAlignment="1">
      <alignment horizontal="left" vertical="top"/>
    </xf>
    <xf numFmtId="0" fontId="3" fillId="3" borderId="4" xfId="0" applyFont="1" applyFill="1" applyBorder="1" applyAlignment="1">
      <alignment horizontal="left" vertical="top"/>
    </xf>
    <xf numFmtId="0" fontId="11" fillId="0" borderId="0" xfId="0" applyFont="1" applyAlignment="1">
      <alignment vertical="top" wrapText="1"/>
    </xf>
    <xf numFmtId="0" fontId="11" fillId="0" borderId="0" xfId="0" applyFont="1"/>
    <xf numFmtId="14" fontId="6" fillId="0" borderId="1" xfId="0" applyNumberFormat="1" applyFont="1" applyBorder="1" applyAlignment="1">
      <alignment horizontal="left" vertical="top"/>
    </xf>
    <xf numFmtId="0" fontId="13" fillId="0" borderId="1" xfId="2" applyFont="1" applyBorder="1" applyAlignment="1">
      <alignment horizontal="left" vertical="top"/>
    </xf>
    <xf numFmtId="8" fontId="17" fillId="0" borderId="1" xfId="0" applyNumberFormat="1" applyFont="1" applyBorder="1" applyAlignment="1">
      <alignment horizontal="left" vertical="top"/>
    </xf>
    <xf numFmtId="8" fontId="16" fillId="0" borderId="1" xfId="0" applyNumberFormat="1" applyFont="1" applyBorder="1" applyAlignment="1">
      <alignment horizontal="left" vertical="top"/>
    </xf>
    <xf numFmtId="0" fontId="0" fillId="0" borderId="0" xfId="0" applyAlignment="1">
      <alignment horizontal="center" vertical="center"/>
    </xf>
    <xf numFmtId="0" fontId="0" fillId="0" borderId="0" xfId="0" applyAlignment="1">
      <alignment vertical="center"/>
    </xf>
    <xf numFmtId="0" fontId="9" fillId="6" borderId="1" xfId="0" applyFont="1" applyFill="1" applyBorder="1" applyAlignment="1">
      <alignment horizontal="left" vertical="top" wrapText="1"/>
    </xf>
    <xf numFmtId="0" fontId="6" fillId="0" borderId="0" xfId="0" applyFont="1" applyAlignment="1">
      <alignment horizontal="left" vertical="top"/>
    </xf>
    <xf numFmtId="8" fontId="6" fillId="0" borderId="1" xfId="0" applyNumberFormat="1" applyFont="1" applyBorder="1" applyAlignment="1">
      <alignment horizontal="left" vertical="top"/>
    </xf>
    <xf numFmtId="0" fontId="3" fillId="0" borderId="0" xfId="0" applyFont="1" applyAlignment="1">
      <alignment horizontal="left" vertical="center"/>
    </xf>
    <xf numFmtId="0" fontId="1" fillId="2" borderId="1" xfId="0" applyFont="1" applyFill="1" applyBorder="1" applyAlignment="1">
      <alignment horizontal="left" vertical="center" wrapText="1"/>
    </xf>
    <xf numFmtId="0" fontId="0" fillId="0" borderId="0" xfId="0" applyAlignment="1">
      <alignment horizontal="left" vertical="center"/>
    </xf>
    <xf numFmtId="0" fontId="4" fillId="0" borderId="0" xfId="0" applyFont="1" applyAlignment="1">
      <alignment vertical="center"/>
    </xf>
    <xf numFmtId="0" fontId="5" fillId="0" borderId="0" xfId="0" applyFont="1" applyAlignment="1">
      <alignment vertical="center"/>
    </xf>
    <xf numFmtId="164" fontId="6" fillId="0" borderId="0" xfId="0" applyNumberFormat="1" applyFont="1" applyAlignment="1">
      <alignment horizontal="left" vertical="center"/>
    </xf>
    <xf numFmtId="164" fontId="10" fillId="4" borderId="0" xfId="0" applyNumberFormat="1" applyFont="1" applyFill="1" applyAlignment="1">
      <alignment horizontal="left" vertical="center" wrapText="1"/>
    </xf>
    <xf numFmtId="165" fontId="8" fillId="0" borderId="0" xfId="1" applyNumberFormat="1" applyFont="1" applyBorder="1" applyAlignment="1">
      <alignment horizontal="left" vertical="center" wrapText="1"/>
    </xf>
    <xf numFmtId="166" fontId="6" fillId="0" borderId="0" xfId="0" applyNumberFormat="1" applyFont="1" applyAlignment="1">
      <alignment horizontal="left" vertical="center" wrapText="1"/>
    </xf>
    <xf numFmtId="164" fontId="6" fillId="0" borderId="0" xfId="0" applyNumberFormat="1" applyFont="1" applyAlignment="1">
      <alignment horizontal="left" vertical="center" wrapText="1"/>
    </xf>
    <xf numFmtId="166" fontId="8" fillId="0" borderId="0" xfId="0" applyNumberFormat="1" applyFont="1" applyAlignment="1">
      <alignment horizontal="left" vertical="center" wrapText="1"/>
    </xf>
    <xf numFmtId="164" fontId="8" fillId="0" borderId="0" xfId="0" applyNumberFormat="1" applyFont="1" applyAlignment="1">
      <alignment horizontal="left" vertical="center" wrapText="1"/>
    </xf>
    <xf numFmtId="166" fontId="0" fillId="0" borderId="0" xfId="0" applyNumberFormat="1" applyAlignment="1">
      <alignment vertical="center"/>
    </xf>
    <xf numFmtId="164" fontId="0" fillId="0" borderId="0" xfId="0" applyNumberFormat="1" applyAlignment="1">
      <alignment vertical="center"/>
    </xf>
    <xf numFmtId="0" fontId="11" fillId="0" borderId="1" xfId="0" applyFont="1" applyBorder="1" applyAlignment="1">
      <alignment wrapText="1"/>
    </xf>
    <xf numFmtId="0" fontId="8" fillId="0" borderId="1" xfId="0" applyFont="1" applyBorder="1" applyAlignment="1">
      <alignment horizontal="left" vertical="top" wrapText="1"/>
    </xf>
    <xf numFmtId="0" fontId="8" fillId="0" borderId="1" xfId="0" applyFont="1" applyBorder="1" applyAlignment="1">
      <alignment horizontal="left" vertical="top"/>
    </xf>
    <xf numFmtId="0" fontId="19" fillId="0" borderId="1" xfId="2" applyFont="1" applyBorder="1" applyAlignment="1">
      <alignment vertical="center"/>
    </xf>
    <xf numFmtId="0" fontId="6" fillId="0" borderId="3" xfId="0" applyFont="1" applyBorder="1" applyAlignment="1">
      <alignment horizontal="left" vertical="top" wrapText="1"/>
    </xf>
    <xf numFmtId="6" fontId="8" fillId="0" borderId="1" xfId="0" applyNumberFormat="1" applyFont="1" applyBorder="1" applyAlignment="1">
      <alignment horizontal="left" vertical="top" wrapText="1"/>
    </xf>
    <xf numFmtId="0" fontId="6" fillId="0" borderId="3" xfId="0" applyFont="1" applyBorder="1" applyAlignment="1">
      <alignment horizontal="left" vertical="top"/>
    </xf>
    <xf numFmtId="8" fontId="3" fillId="0" borderId="6" xfId="0" applyNumberFormat="1" applyFont="1" applyBorder="1" applyAlignment="1">
      <alignment horizontal="left" vertical="top"/>
    </xf>
    <xf numFmtId="0" fontId="5" fillId="0" borderId="1" xfId="0" applyFont="1" applyBorder="1" applyAlignment="1">
      <alignment horizontal="left" vertical="top" wrapText="1"/>
    </xf>
    <xf numFmtId="0" fontId="20" fillId="0" borderId="1" xfId="0" applyFont="1" applyBorder="1" applyAlignment="1">
      <alignment horizontal="left" vertical="top"/>
    </xf>
    <xf numFmtId="14" fontId="11" fillId="0" borderId="1" xfId="0" applyNumberFormat="1" applyFont="1" applyBorder="1" applyAlignment="1">
      <alignment horizontal="center" vertical="center"/>
    </xf>
    <xf numFmtId="0" fontId="12" fillId="0" borderId="1" xfId="2" applyBorder="1" applyAlignment="1">
      <alignment horizontal="left" vertical="top"/>
    </xf>
    <xf numFmtId="0" fontId="6" fillId="4" borderId="1" xfId="0" applyFont="1" applyFill="1" applyBorder="1" applyAlignment="1">
      <alignment horizontal="left" vertical="top"/>
    </xf>
    <xf numFmtId="0" fontId="6" fillId="0" borderId="9" xfId="0" applyFont="1" applyBorder="1" applyAlignment="1">
      <alignment horizontal="left" vertical="top" wrapText="1"/>
    </xf>
    <xf numFmtId="0" fontId="6" fillId="0" borderId="1" xfId="0" applyFont="1" applyBorder="1" applyAlignment="1">
      <alignment vertical="top" wrapText="1"/>
    </xf>
    <xf numFmtId="0" fontId="6" fillId="0" borderId="0" xfId="0" applyFont="1" applyAlignment="1">
      <alignment vertical="top"/>
    </xf>
    <xf numFmtId="0" fontId="18" fillId="0" borderId="1" xfId="0" applyFont="1" applyBorder="1" applyAlignment="1">
      <alignment horizontal="left" vertical="top" wrapText="1"/>
    </xf>
    <xf numFmtId="0" fontId="6" fillId="4" borderId="1" xfId="0" applyFont="1" applyFill="1" applyBorder="1" applyAlignment="1">
      <alignment horizontal="left" vertical="top" wrapText="1"/>
    </xf>
    <xf numFmtId="0" fontId="6" fillId="0" borderId="1" xfId="0" applyFont="1" applyBorder="1"/>
    <xf numFmtId="0" fontId="6" fillId="0" borderId="1" xfId="0" applyFont="1" applyBorder="1" applyAlignment="1">
      <alignment wrapText="1"/>
    </xf>
    <xf numFmtId="0" fontId="21" fillId="0" borderId="0" xfId="0" applyFont="1"/>
    <xf numFmtId="8" fontId="6" fillId="0" borderId="1" xfId="1" applyNumberFormat="1" applyFont="1" applyBorder="1" applyAlignment="1">
      <alignment horizontal="left" vertical="top"/>
    </xf>
    <xf numFmtId="164" fontId="3" fillId="0" borderId="5" xfId="0" applyNumberFormat="1" applyFont="1" applyBorder="1" applyAlignment="1">
      <alignment horizontal="left"/>
    </xf>
    <xf numFmtId="0" fontId="8" fillId="0" borderId="3" xfId="0" applyFont="1" applyBorder="1" applyAlignment="1">
      <alignment horizontal="left" vertical="top" wrapText="1"/>
    </xf>
    <xf numFmtId="0" fontId="6" fillId="0" borderId="7" xfId="0" applyFont="1" applyBorder="1" applyAlignment="1">
      <alignment horizontal="left" vertical="top" wrapText="1"/>
    </xf>
    <xf numFmtId="0" fontId="18" fillId="0" borderId="0" xfId="0" applyFont="1" applyAlignment="1">
      <alignment horizontal="left" vertical="top"/>
    </xf>
    <xf numFmtId="0" fontId="22" fillId="0" borderId="0" xfId="0" applyFont="1" applyAlignment="1">
      <alignment horizontal="left" vertical="top"/>
    </xf>
    <xf numFmtId="0" fontId="6" fillId="4" borderId="1" xfId="0" applyFont="1" applyFill="1" applyBorder="1" applyAlignment="1">
      <alignment vertical="top" wrapText="1"/>
    </xf>
    <xf numFmtId="0" fontId="8" fillId="4" borderId="1" xfId="0" applyFont="1" applyFill="1" applyBorder="1" applyAlignment="1">
      <alignment horizontal="left" vertical="top" wrapText="1"/>
    </xf>
    <xf numFmtId="0" fontId="6" fillId="0" borderId="0" xfId="0" applyFont="1" applyAlignment="1">
      <alignment horizontal="left" vertical="top" wrapText="1"/>
    </xf>
    <xf numFmtId="164" fontId="6" fillId="4" borderId="1" xfId="0" applyNumberFormat="1" applyFont="1" applyFill="1" applyBorder="1" applyAlignment="1">
      <alignment horizontal="left" vertical="top" wrapText="1"/>
    </xf>
    <xf numFmtId="0" fontId="8" fillId="4" borderId="3" xfId="0" applyFont="1" applyFill="1" applyBorder="1" applyAlignment="1">
      <alignment horizontal="left" vertical="top" wrapText="1"/>
    </xf>
    <xf numFmtId="164" fontId="6" fillId="4" borderId="1" xfId="1" applyNumberFormat="1" applyFont="1" applyFill="1" applyBorder="1" applyAlignment="1">
      <alignment horizontal="left" vertical="top" wrapText="1"/>
    </xf>
    <xf numFmtId="0" fontId="6" fillId="4" borderId="3" xfId="0" applyFont="1" applyFill="1" applyBorder="1" applyAlignment="1">
      <alignment horizontal="left" vertical="top" wrapText="1"/>
    </xf>
    <xf numFmtId="0" fontId="10" fillId="4" borderId="1" xfId="0" applyFont="1" applyFill="1" applyBorder="1" applyAlignment="1">
      <alignment horizontal="left" vertical="top" wrapText="1"/>
    </xf>
    <xf numFmtId="0" fontId="10" fillId="4" borderId="1" xfId="0" applyFont="1" applyFill="1" applyBorder="1" applyAlignment="1">
      <alignment horizontal="left" vertical="top"/>
    </xf>
    <xf numFmtId="167" fontId="6" fillId="4" borderId="1" xfId="0" applyNumberFormat="1" applyFont="1" applyFill="1" applyBorder="1" applyAlignment="1">
      <alignment horizontal="left" vertical="top" wrapText="1"/>
    </xf>
    <xf numFmtId="0" fontId="6" fillId="4" borderId="9" xfId="0" applyFont="1" applyFill="1" applyBorder="1" applyAlignment="1">
      <alignment horizontal="left" vertical="top" wrapText="1"/>
    </xf>
    <xf numFmtId="0" fontId="8" fillId="0" borderId="7" xfId="0" applyFont="1" applyBorder="1" applyAlignment="1">
      <alignment horizontal="left" vertical="top"/>
    </xf>
    <xf numFmtId="0" fontId="6" fillId="0" borderId="12" xfId="0" applyFont="1" applyBorder="1" applyAlignment="1">
      <alignment horizontal="left" vertical="top" wrapText="1"/>
    </xf>
    <xf numFmtId="0" fontId="23" fillId="0" borderId="3" xfId="2" applyFont="1" applyBorder="1" applyAlignment="1">
      <alignment horizontal="left" vertical="top" wrapText="1"/>
    </xf>
    <xf numFmtId="0" fontId="6" fillId="0" borderId="7" xfId="0" applyFont="1" applyBorder="1" applyAlignment="1">
      <alignment horizontal="left" vertical="top"/>
    </xf>
    <xf numFmtId="167" fontId="6" fillId="0" borderId="2" xfId="0" applyNumberFormat="1" applyFont="1" applyBorder="1" applyAlignment="1">
      <alignment horizontal="left" vertical="top" wrapText="1"/>
    </xf>
    <xf numFmtId="0" fontId="6" fillId="4" borderId="13" xfId="0" applyFont="1" applyFill="1" applyBorder="1" applyAlignment="1">
      <alignment horizontal="left" vertical="top" wrapText="1"/>
    </xf>
    <xf numFmtId="0" fontId="6" fillId="4" borderId="10" xfId="0" applyFont="1" applyFill="1" applyBorder="1" applyAlignment="1">
      <alignment horizontal="left" vertical="top" wrapText="1"/>
    </xf>
    <xf numFmtId="0" fontId="6" fillId="0" borderId="1" xfId="0" applyFont="1" applyBorder="1" applyAlignment="1">
      <alignment horizontal="left" vertical="center" wrapText="1"/>
    </xf>
    <xf numFmtId="0" fontId="6" fillId="0" borderId="2" xfId="0" applyFont="1" applyBorder="1" applyAlignment="1">
      <alignment horizontal="left" vertical="center"/>
    </xf>
    <xf numFmtId="0" fontId="6" fillId="0" borderId="2" xfId="0" applyFont="1" applyBorder="1" applyAlignment="1">
      <alignment horizontal="left" vertical="top"/>
    </xf>
    <xf numFmtId="0" fontId="24" fillId="0" borderId="0" xfId="0" applyFont="1" applyAlignment="1">
      <alignment wrapText="1"/>
    </xf>
    <xf numFmtId="0" fontId="6" fillId="4" borderId="3" xfId="0" applyFont="1" applyFill="1" applyBorder="1" applyAlignment="1">
      <alignment horizontal="left" vertical="top"/>
    </xf>
    <xf numFmtId="0" fontId="8" fillId="0" borderId="3" xfId="0" applyFont="1" applyBorder="1" applyAlignment="1">
      <alignment horizontal="left" vertical="top"/>
    </xf>
    <xf numFmtId="0" fontId="25" fillId="0" borderId="1" xfId="0" applyFont="1" applyBorder="1" applyAlignment="1">
      <alignment vertical="center" wrapText="1"/>
    </xf>
    <xf numFmtId="0" fontId="24" fillId="0" borderId="1" xfId="0" applyFont="1" applyBorder="1" applyAlignment="1">
      <alignment wrapText="1"/>
    </xf>
    <xf numFmtId="0" fontId="24" fillId="0" borderId="1" xfId="0" applyFont="1" applyBorder="1" applyAlignment="1">
      <alignment horizontal="justify" vertical="center"/>
    </xf>
    <xf numFmtId="0" fontId="24" fillId="0" borderId="1" xfId="0" applyFont="1" applyBorder="1" applyAlignment="1">
      <alignment vertical="center" wrapText="1"/>
    </xf>
    <xf numFmtId="0" fontId="6" fillId="0" borderId="3" xfId="0" applyFont="1" applyBorder="1" applyAlignment="1">
      <alignment vertical="top" wrapText="1"/>
    </xf>
    <xf numFmtId="0" fontId="8" fillId="0" borderId="2" xfId="0" applyFont="1" applyBorder="1" applyAlignment="1">
      <alignment horizontal="left" vertical="top" wrapText="1"/>
    </xf>
    <xf numFmtId="167" fontId="8" fillId="0" borderId="1" xfId="0" applyNumberFormat="1" applyFont="1" applyBorder="1" applyAlignment="1">
      <alignment horizontal="left" vertical="top" wrapText="1"/>
    </xf>
    <xf numFmtId="0" fontId="8" fillId="4" borderId="1" xfId="0" applyFont="1" applyFill="1" applyBorder="1" applyAlignment="1">
      <alignment horizontal="left" vertical="top"/>
    </xf>
    <xf numFmtId="0" fontId="6" fillId="4" borderId="8" xfId="0" applyFont="1" applyFill="1" applyBorder="1" applyAlignment="1">
      <alignment horizontal="left" vertical="top" wrapText="1"/>
    </xf>
    <xf numFmtId="0" fontId="6" fillId="0" borderId="8" xfId="0" applyFont="1" applyBorder="1" applyAlignment="1">
      <alignment horizontal="left" vertical="top" wrapText="1"/>
    </xf>
    <xf numFmtId="0" fontId="6" fillId="0" borderId="1" xfId="0" applyFont="1" applyBorder="1" applyAlignment="1">
      <alignment vertical="top"/>
    </xf>
    <xf numFmtId="0" fontId="8" fillId="0" borderId="0" xfId="0" applyFont="1" applyAlignment="1">
      <alignment horizontal="left" vertical="top" wrapText="1"/>
    </xf>
    <xf numFmtId="0" fontId="6" fillId="0" borderId="2" xfId="0" applyFont="1" applyBorder="1" applyAlignment="1">
      <alignment horizontal="left" vertical="top" wrapText="1"/>
    </xf>
    <xf numFmtId="0" fontId="8" fillId="0" borderId="2" xfId="0" applyFont="1" applyBorder="1" applyAlignment="1">
      <alignment horizontal="left" vertical="top"/>
    </xf>
    <xf numFmtId="0" fontId="10" fillId="0" borderId="1" xfId="0" applyFont="1" applyBorder="1" applyAlignment="1">
      <alignment wrapText="1"/>
    </xf>
    <xf numFmtId="0" fontId="8" fillId="0" borderId="8" xfId="0" applyFont="1" applyBorder="1" applyAlignment="1">
      <alignment horizontal="left" vertical="top" wrapText="1"/>
    </xf>
    <xf numFmtId="0" fontId="8" fillId="4" borderId="8" xfId="0" applyFont="1" applyFill="1" applyBorder="1" applyAlignment="1">
      <alignment horizontal="left" vertical="top" wrapText="1"/>
    </xf>
    <xf numFmtId="0" fontId="6" fillId="4" borderId="2" xfId="0" applyFont="1" applyFill="1" applyBorder="1" applyAlignment="1">
      <alignment horizontal="left" vertical="top"/>
    </xf>
    <xf numFmtId="0" fontId="6" fillId="0" borderId="9" xfId="0" applyFont="1"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6" fillId="0" borderId="7" xfId="0" applyFont="1" applyBorder="1" applyAlignment="1">
      <alignment vertical="top" wrapText="1"/>
    </xf>
    <xf numFmtId="0" fontId="6" fillId="0" borderId="12" xfId="0" applyFont="1" applyBorder="1" applyAlignment="1">
      <alignment vertical="top" wrapText="1"/>
    </xf>
    <xf numFmtId="0" fontId="5" fillId="0" borderId="1" xfId="0" applyFont="1" applyBorder="1" applyAlignment="1">
      <alignment wrapText="1"/>
    </xf>
    <xf numFmtId="0" fontId="31" fillId="0" borderId="1" xfId="0" applyFont="1" applyBorder="1" applyAlignment="1">
      <alignment horizontal="left" vertical="top"/>
    </xf>
    <xf numFmtId="0" fontId="10" fillId="0" borderId="1" xfId="0" applyFont="1" applyBorder="1" applyAlignment="1">
      <alignment horizontal="left" vertical="top" wrapText="1"/>
    </xf>
    <xf numFmtId="0" fontId="5" fillId="0" borderId="1" xfId="0" applyFont="1" applyBorder="1" applyAlignment="1">
      <alignment horizontal="left" vertical="top"/>
    </xf>
    <xf numFmtId="0" fontId="27" fillId="0" borderId="1" xfId="0" applyFont="1" applyBorder="1" applyAlignment="1">
      <alignment horizontal="left" vertical="top" wrapText="1"/>
    </xf>
    <xf numFmtId="0" fontId="32" fillId="0" borderId="1" xfId="0" applyFont="1" applyBorder="1" applyAlignment="1">
      <alignment horizontal="left" vertical="top" wrapText="1"/>
    </xf>
    <xf numFmtId="0" fontId="28" fillId="0" borderId="1" xfId="0" applyFont="1" applyBorder="1" applyAlignment="1">
      <alignment horizontal="left" vertical="top" wrapText="1"/>
    </xf>
    <xf numFmtId="0" fontId="5" fillId="4" borderId="1" xfId="0" applyFont="1" applyFill="1" applyBorder="1" applyAlignment="1">
      <alignment horizontal="left" vertical="top" wrapText="1"/>
    </xf>
    <xf numFmtId="0" fontId="29" fillId="0" borderId="1" xfId="0" applyFont="1" applyBorder="1" applyAlignment="1">
      <alignment horizontal="left" vertical="top"/>
    </xf>
    <xf numFmtId="0" fontId="30" fillId="0" borderId="1" xfId="0" applyFont="1" applyBorder="1" applyAlignment="1">
      <alignment horizontal="left" vertical="top" wrapText="1"/>
    </xf>
    <xf numFmtId="0" fontId="14" fillId="4" borderId="1" xfId="0" applyFont="1" applyFill="1" applyBorder="1" applyAlignment="1">
      <alignment horizontal="left" vertical="center" wrapText="1"/>
    </xf>
    <xf numFmtId="0" fontId="15" fillId="0" borderId="1" xfId="0" applyFont="1" applyBorder="1" applyAlignment="1">
      <alignment horizontal="left" vertical="center"/>
    </xf>
    <xf numFmtId="0" fontId="6" fillId="0" borderId="3" xfId="0" applyFont="1" applyBorder="1" applyAlignment="1">
      <alignment horizontal="left" vertical="top"/>
    </xf>
    <xf numFmtId="0" fontId="6" fillId="0" borderId="11" xfId="0" applyFont="1" applyBorder="1" applyAlignment="1">
      <alignment horizontal="left" vertical="top"/>
    </xf>
    <xf numFmtId="0" fontId="6" fillId="0" borderId="2" xfId="0" applyFont="1" applyBorder="1" applyAlignment="1">
      <alignment horizontal="left" vertical="top"/>
    </xf>
  </cellXfs>
  <cellStyles count="18">
    <cellStyle name="Currency" xfId="1" builtinId="4"/>
    <cellStyle name="Currency 2" xfId="3" xr:uid="{4B826679-F374-4EC1-8534-8BCC4BAE25BF}"/>
    <cellStyle name="Currency 2 2" xfId="5" xr:uid="{6833A67D-1838-496B-A7D7-B84F078E335E}"/>
    <cellStyle name="Currency 2 2 2" xfId="9" xr:uid="{A1E2F9D6-E9A1-4BAD-97C0-2B8E48FFB3C0}"/>
    <cellStyle name="Currency 2 2 3" xfId="15" xr:uid="{ACCB1D82-887D-4DBE-874B-B7A714560DC6}"/>
    <cellStyle name="Currency 2 3" xfId="11" xr:uid="{DDF67C3C-FD15-4E1B-94AF-C8130CFEC57C}"/>
    <cellStyle name="Currency 2 3 2" xfId="17" xr:uid="{554EBD5A-B15F-47D5-812A-08D1EF94E29D}"/>
    <cellStyle name="Currency 2 4" xfId="7" xr:uid="{E1D9255C-3B60-4AD5-963A-ABBD6161B5D2}"/>
    <cellStyle name="Currency 2 5" xfId="13" xr:uid="{F83BAE31-FCC7-482F-9102-F3B4C7ACCCEE}"/>
    <cellStyle name="Currency 3" xfId="4" xr:uid="{A4C52A6E-E0D3-4A7F-984A-791443139D09}"/>
    <cellStyle name="Currency 3 2" xfId="8" xr:uid="{087903E0-897E-4E7F-8925-DF22323A8DBC}"/>
    <cellStyle name="Currency 3 3" xfId="14" xr:uid="{0FD71132-A402-4839-BA56-3F4547508034}"/>
    <cellStyle name="Currency 4" xfId="10" xr:uid="{E7345394-B727-489B-8F40-419340256763}"/>
    <cellStyle name="Currency 4 2" xfId="16" xr:uid="{F0DC61B0-AF3E-4921-B5DF-9BB1104F709C}"/>
    <cellStyle name="Currency 5" xfId="6" xr:uid="{E7CAC99B-DEE8-4AE0-8AF8-BC06BA834B18}"/>
    <cellStyle name="Currency 6" xfId="12" xr:uid="{15EBD04F-7555-46A2-84DB-1C13161FBEF8}"/>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1073150</xdr:colOff>
      <xdr:row>41</xdr:row>
      <xdr:rowOff>0</xdr:rowOff>
    </xdr:from>
    <xdr:to>
      <xdr:col>0</xdr:col>
      <xdr:colOff>1104174</xdr:colOff>
      <xdr:row>41</xdr:row>
      <xdr:rowOff>73660</xdr:rowOff>
    </xdr:to>
    <xdr:pic>
      <xdr:nvPicPr>
        <xdr:cNvPr id="4" name="Picture 1025" descr="https://ctsebsappprod.wales.nhs.uk:8002/OA_HTML/cabo/images/swan/t.gif">
          <a:extLst>
            <a:ext uri="{FF2B5EF4-FFF2-40B4-BE49-F238E27FC236}">
              <a16:creationId xmlns:a16="http://schemas.microsoft.com/office/drawing/2014/main" id="{6D1394CA-7B30-4A09-BD6A-5022DADE2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5730" y="2357120"/>
          <a:ext cx="31024" cy="62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41</xdr:row>
      <xdr:rowOff>0</xdr:rowOff>
    </xdr:from>
    <xdr:to>
      <xdr:col>0</xdr:col>
      <xdr:colOff>56788</xdr:colOff>
      <xdr:row>41</xdr:row>
      <xdr:rowOff>56788</xdr:rowOff>
    </xdr:to>
    <xdr:pic>
      <xdr:nvPicPr>
        <xdr:cNvPr id="5" name="Picture 4" descr="https://ctsebsappprod.wales.nhs.uk:8002/OA_HTML/cabo/images/swan/t.gif">
          <a:extLst>
            <a:ext uri="{FF2B5EF4-FFF2-40B4-BE49-F238E27FC236}">
              <a16:creationId xmlns:a16="http://schemas.microsoft.com/office/drawing/2014/main" id="{2D6167DB-0C34-4AD6-8634-2FE8F81AE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02580" y="2103120"/>
          <a:ext cx="56788" cy="567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1073150</xdr:colOff>
      <xdr:row>41</xdr:row>
      <xdr:rowOff>0</xdr:rowOff>
    </xdr:from>
    <xdr:to>
      <xdr:col>4</xdr:col>
      <xdr:colOff>1104174</xdr:colOff>
      <xdr:row>41</xdr:row>
      <xdr:rowOff>73660</xdr:rowOff>
    </xdr:to>
    <xdr:pic>
      <xdr:nvPicPr>
        <xdr:cNvPr id="7" name="Picture 1025" descr="https://ctsebsappprod.wales.nhs.uk:8002/OA_HTML/cabo/images/swan/t.gif">
          <a:extLst>
            <a:ext uri="{FF2B5EF4-FFF2-40B4-BE49-F238E27FC236}">
              <a16:creationId xmlns:a16="http://schemas.microsoft.com/office/drawing/2014/main" id="{0DBC1308-53E7-4DC1-893E-2D0EB914B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5730" y="2357120"/>
          <a:ext cx="31024" cy="62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52</xdr:row>
      <xdr:rowOff>0</xdr:rowOff>
    </xdr:from>
    <xdr:ext cx="55607" cy="55607"/>
    <xdr:pic>
      <xdr:nvPicPr>
        <xdr:cNvPr id="9" name="Picture 1025" descr="https://ctsebsappprod.wales.nhs.uk:8002/OA_HTML/cabo/images/swan/t.gif">
          <a:extLst>
            <a:ext uri="{FF2B5EF4-FFF2-40B4-BE49-F238E27FC236}">
              <a16:creationId xmlns:a16="http://schemas.microsoft.com/office/drawing/2014/main" id="{24BF6335-F31E-44DC-8F64-5AE9A8CFD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6659880"/>
          <a:ext cx="55607" cy="5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52</xdr:row>
      <xdr:rowOff>0</xdr:rowOff>
    </xdr:from>
    <xdr:ext cx="55607" cy="55607"/>
    <xdr:pic>
      <xdr:nvPicPr>
        <xdr:cNvPr id="10" name="Picture 1025" descr="https://ctsebsappprod.wales.nhs.uk:8002/OA_HTML/cabo/images/swan/t.gif">
          <a:extLst>
            <a:ext uri="{FF2B5EF4-FFF2-40B4-BE49-F238E27FC236}">
              <a16:creationId xmlns:a16="http://schemas.microsoft.com/office/drawing/2014/main" id="{6E3D6017-7090-4124-8309-B179B004C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7185660"/>
          <a:ext cx="55607" cy="5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52</xdr:row>
      <xdr:rowOff>0</xdr:rowOff>
    </xdr:from>
    <xdr:ext cx="55607" cy="55607"/>
    <xdr:pic>
      <xdr:nvPicPr>
        <xdr:cNvPr id="11" name="Picture 1025" descr="https://ctsebsappprod.wales.nhs.uk:8002/OA_HTML/cabo/images/swan/t.gif">
          <a:extLst>
            <a:ext uri="{FF2B5EF4-FFF2-40B4-BE49-F238E27FC236}">
              <a16:creationId xmlns:a16="http://schemas.microsoft.com/office/drawing/2014/main" id="{EC5A5294-41D5-45A6-911F-6A13DEA41E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8061960"/>
          <a:ext cx="55607" cy="5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52</xdr:row>
      <xdr:rowOff>0</xdr:rowOff>
    </xdr:from>
    <xdr:ext cx="55607" cy="55607"/>
    <xdr:pic>
      <xdr:nvPicPr>
        <xdr:cNvPr id="12" name="Picture 1025" descr="https://ctsebsappprod.wales.nhs.uk:8002/OA_HTML/cabo/images/swan/t.gif">
          <a:extLst>
            <a:ext uri="{FF2B5EF4-FFF2-40B4-BE49-F238E27FC236}">
              <a16:creationId xmlns:a16="http://schemas.microsoft.com/office/drawing/2014/main" id="{D475DA1D-0DF1-48AF-B0B1-63D98F154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8587740"/>
          <a:ext cx="55607" cy="5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52</xdr:row>
      <xdr:rowOff>0</xdr:rowOff>
    </xdr:from>
    <xdr:ext cx="55607" cy="55607"/>
    <xdr:pic>
      <xdr:nvPicPr>
        <xdr:cNvPr id="3" name="Picture 1025" descr="https://ctsebsappprod.wales.nhs.uk:8002/OA_HTML/cabo/images/swan/t.gif">
          <a:extLst>
            <a:ext uri="{FF2B5EF4-FFF2-40B4-BE49-F238E27FC236}">
              <a16:creationId xmlns:a16="http://schemas.microsoft.com/office/drawing/2014/main" id="{65833212-1708-4759-AFAF-61600642C6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24147" y="36688059"/>
          <a:ext cx="55607" cy="5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52</xdr:row>
      <xdr:rowOff>0</xdr:rowOff>
    </xdr:from>
    <xdr:ext cx="55607" cy="55607"/>
    <xdr:pic>
      <xdr:nvPicPr>
        <xdr:cNvPr id="2" name="Picture 1025" descr="https://ctsebsappprod.wales.nhs.uk:8002/OA_HTML/cabo/images/swan/t.gif">
          <a:extLst>
            <a:ext uri="{FF2B5EF4-FFF2-40B4-BE49-F238E27FC236}">
              <a16:creationId xmlns:a16="http://schemas.microsoft.com/office/drawing/2014/main" id="{2BDEED36-11AE-4D29-B3FB-5556ECC76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13144500"/>
          <a:ext cx="55607" cy="5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55</xdr:row>
      <xdr:rowOff>0</xdr:rowOff>
    </xdr:from>
    <xdr:ext cx="55607" cy="55607"/>
    <xdr:pic>
      <xdr:nvPicPr>
        <xdr:cNvPr id="8" name="Picture 1025" descr="https://ctsebsappprod.wales.nhs.uk:8002/OA_HTML/cabo/images/swan/t.gif">
          <a:extLst>
            <a:ext uri="{FF2B5EF4-FFF2-40B4-BE49-F238E27FC236}">
              <a16:creationId xmlns:a16="http://schemas.microsoft.com/office/drawing/2014/main" id="{5EE4CE5B-C08F-4222-9566-3A9CF9126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14371320"/>
          <a:ext cx="55607" cy="5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6</xdr:col>
      <xdr:colOff>0</xdr:colOff>
      <xdr:row>41</xdr:row>
      <xdr:rowOff>0</xdr:rowOff>
    </xdr:from>
    <xdr:to>
      <xdr:col>6</xdr:col>
      <xdr:colOff>59963</xdr:colOff>
      <xdr:row>41</xdr:row>
      <xdr:rowOff>435883</xdr:rowOff>
    </xdr:to>
    <xdr:pic>
      <xdr:nvPicPr>
        <xdr:cNvPr id="18" name="Picture 19" descr="https://fmsappprod.wales.nhs.uk:8002/OA_HTML/cabo/images/swan/t.gif">
          <a:extLst>
            <a:ext uri="{FF2B5EF4-FFF2-40B4-BE49-F238E27FC236}">
              <a16:creationId xmlns:a16="http://schemas.microsoft.com/office/drawing/2014/main" id="{ED8788BB-5A79-4FFD-8A32-60D926B80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1640" y="1005840"/>
          <a:ext cx="56153" cy="4885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41</xdr:row>
      <xdr:rowOff>0</xdr:rowOff>
    </xdr:from>
    <xdr:to>
      <xdr:col>6</xdr:col>
      <xdr:colOff>59963</xdr:colOff>
      <xdr:row>41</xdr:row>
      <xdr:rowOff>435883</xdr:rowOff>
    </xdr:to>
    <xdr:pic>
      <xdr:nvPicPr>
        <xdr:cNvPr id="19" name="Picture 19" descr="https://fmsappprod.wales.nhs.uk:8002/OA_HTML/cabo/images/swan/t.gif">
          <a:extLst>
            <a:ext uri="{FF2B5EF4-FFF2-40B4-BE49-F238E27FC236}">
              <a16:creationId xmlns:a16="http://schemas.microsoft.com/office/drawing/2014/main" id="{A1FA0374-188E-4B93-8FA1-C3E898D3A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1640" y="1005840"/>
          <a:ext cx="56153" cy="4885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41</xdr:row>
      <xdr:rowOff>0</xdr:rowOff>
    </xdr:from>
    <xdr:to>
      <xdr:col>6</xdr:col>
      <xdr:colOff>59963</xdr:colOff>
      <xdr:row>41</xdr:row>
      <xdr:rowOff>473983</xdr:rowOff>
    </xdr:to>
    <xdr:pic>
      <xdr:nvPicPr>
        <xdr:cNvPr id="20" name="Picture 19" descr="https://fmsappprod.wales.nhs.uk:8002/OA_HTML/cabo/images/swan/t.gif">
          <a:extLst>
            <a:ext uri="{FF2B5EF4-FFF2-40B4-BE49-F238E27FC236}">
              <a16:creationId xmlns:a16="http://schemas.microsoft.com/office/drawing/2014/main" id="{8336E22A-71F3-440A-9BBB-8E5B508B9868}"/>
            </a:ext>
            <a:ext uri="{147F2762-F138-4A5C-976F-8EAC2B608ADB}">
              <a16:predDERef xmlns:a16="http://schemas.microsoft.com/office/drawing/2014/main" pred="{00000000-0008-0000-0200-000071100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1640" y="1173480"/>
          <a:ext cx="56153" cy="503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41</xdr:row>
      <xdr:rowOff>0</xdr:rowOff>
    </xdr:from>
    <xdr:to>
      <xdr:col>6</xdr:col>
      <xdr:colOff>59963</xdr:colOff>
      <xdr:row>41</xdr:row>
      <xdr:rowOff>473983</xdr:rowOff>
    </xdr:to>
    <xdr:pic>
      <xdr:nvPicPr>
        <xdr:cNvPr id="21" name="Picture 19" descr="https://fmsappprod.wales.nhs.uk:8002/OA_HTML/cabo/images/swan/t.gif">
          <a:extLst>
            <a:ext uri="{FF2B5EF4-FFF2-40B4-BE49-F238E27FC236}">
              <a16:creationId xmlns:a16="http://schemas.microsoft.com/office/drawing/2014/main" id="{6DFF18B4-09D4-4912-A66C-1F1EB951C343}"/>
            </a:ext>
            <a:ext uri="{147F2762-F138-4A5C-976F-8EAC2B608ADB}">
              <a16:predDERef xmlns:a16="http://schemas.microsoft.com/office/drawing/2014/main" pred="{36B2D627-E36A-4B77-9070-83F8B683A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1640" y="1173480"/>
          <a:ext cx="56153" cy="503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41</xdr:row>
      <xdr:rowOff>0</xdr:rowOff>
    </xdr:from>
    <xdr:to>
      <xdr:col>6</xdr:col>
      <xdr:colOff>59963</xdr:colOff>
      <xdr:row>41</xdr:row>
      <xdr:rowOff>476523</xdr:rowOff>
    </xdr:to>
    <xdr:pic>
      <xdr:nvPicPr>
        <xdr:cNvPr id="22" name="Picture 19" descr="https://fmsappprod.wales.nhs.uk:8002/OA_HTML/cabo/images/swan/t.gif">
          <a:extLst>
            <a:ext uri="{FF2B5EF4-FFF2-40B4-BE49-F238E27FC236}">
              <a16:creationId xmlns:a16="http://schemas.microsoft.com/office/drawing/2014/main" id="{EE100A5A-86C4-46E0-A885-A70E6131CFAB}"/>
            </a:ext>
            <a:ext uri="{147F2762-F138-4A5C-976F-8EAC2B608ADB}">
              <a16:predDERef xmlns:a16="http://schemas.microsoft.com/office/drawing/2014/main" pred="{783243D8-CD71-4D32-BEB5-D64AB23C5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1640" y="2011680"/>
          <a:ext cx="56153" cy="4923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41</xdr:row>
      <xdr:rowOff>0</xdr:rowOff>
    </xdr:from>
    <xdr:to>
      <xdr:col>6</xdr:col>
      <xdr:colOff>59963</xdr:colOff>
      <xdr:row>41</xdr:row>
      <xdr:rowOff>476523</xdr:rowOff>
    </xdr:to>
    <xdr:pic>
      <xdr:nvPicPr>
        <xdr:cNvPr id="23" name="Picture 19" descr="https://fmsappprod.wales.nhs.uk:8002/OA_HTML/cabo/images/swan/t.gif">
          <a:extLst>
            <a:ext uri="{FF2B5EF4-FFF2-40B4-BE49-F238E27FC236}">
              <a16:creationId xmlns:a16="http://schemas.microsoft.com/office/drawing/2014/main" id="{787A07F7-EB14-44D5-9B6D-823789986266}"/>
            </a:ext>
            <a:ext uri="{147F2762-F138-4A5C-976F-8EAC2B608ADB}">
              <a16:predDERef xmlns:a16="http://schemas.microsoft.com/office/drawing/2014/main" pred="{5DDCF8E9-0445-47E2-8624-9D83DC806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1640" y="2011680"/>
          <a:ext cx="56153" cy="4923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6</xdr:col>
      <xdr:colOff>0</xdr:colOff>
      <xdr:row>52</xdr:row>
      <xdr:rowOff>0</xdr:rowOff>
    </xdr:from>
    <xdr:ext cx="59417" cy="59417"/>
    <xdr:pic>
      <xdr:nvPicPr>
        <xdr:cNvPr id="6" name="Picture 19" descr="https://fmsappprod.wales.nhs.uk:8002/OA_HTML/cabo/images/swan/t.gif">
          <a:extLst>
            <a:ext uri="{FF2B5EF4-FFF2-40B4-BE49-F238E27FC236}">
              <a16:creationId xmlns:a16="http://schemas.microsoft.com/office/drawing/2014/main" id="{12FBE2D7-1E07-4A93-942F-180192AB4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80020" y="1844040"/>
          <a:ext cx="59417" cy="59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52</xdr:row>
      <xdr:rowOff>0</xdr:rowOff>
    </xdr:from>
    <xdr:ext cx="59417" cy="59417"/>
    <xdr:pic>
      <xdr:nvPicPr>
        <xdr:cNvPr id="13" name="Picture 19" descr="https://fmsappprod.wales.nhs.uk:8002/OA_HTML/cabo/images/swan/t.gif">
          <a:extLst>
            <a:ext uri="{FF2B5EF4-FFF2-40B4-BE49-F238E27FC236}">
              <a16:creationId xmlns:a16="http://schemas.microsoft.com/office/drawing/2014/main" id="{5985F2A7-2620-4B3C-8869-59E9C64E1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80020" y="1844040"/>
          <a:ext cx="59417" cy="59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52</xdr:row>
      <xdr:rowOff>0</xdr:rowOff>
    </xdr:from>
    <xdr:ext cx="55607" cy="55607"/>
    <xdr:pic>
      <xdr:nvPicPr>
        <xdr:cNvPr id="14" name="Picture 1025" descr="https://ctsebsappprod.wales.nhs.uk:8002/OA_HTML/cabo/images/swan/t.gif">
          <a:extLst>
            <a:ext uri="{FF2B5EF4-FFF2-40B4-BE49-F238E27FC236}">
              <a16:creationId xmlns:a16="http://schemas.microsoft.com/office/drawing/2014/main" id="{78252F58-D55A-43EA-A9C1-F5F369DF1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658725"/>
          <a:ext cx="55607" cy="5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6</xdr:col>
      <xdr:colOff>0</xdr:colOff>
      <xdr:row>41</xdr:row>
      <xdr:rowOff>0</xdr:rowOff>
    </xdr:from>
    <xdr:to>
      <xdr:col>6</xdr:col>
      <xdr:colOff>59963</xdr:colOff>
      <xdr:row>41</xdr:row>
      <xdr:rowOff>516528</xdr:rowOff>
    </xdr:to>
    <xdr:pic>
      <xdr:nvPicPr>
        <xdr:cNvPr id="15" name="Picture 19" descr="https://fmsappprod.wales.nhs.uk:8002/OA_HTML/cabo/images/swan/t.gif">
          <a:extLst>
            <a:ext uri="{FF2B5EF4-FFF2-40B4-BE49-F238E27FC236}">
              <a16:creationId xmlns:a16="http://schemas.microsoft.com/office/drawing/2014/main" id="{00F36EC9-46FB-444E-8994-646AD8A34ADC}"/>
            </a:ext>
            <a:ext uri="{147F2762-F138-4A5C-976F-8EAC2B608ADB}">
              <a16:predDERef xmlns:a16="http://schemas.microsoft.com/office/drawing/2014/main" pred="{0DEF7BD1-9510-4279-A8F5-0111C6D121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1640" y="4739640"/>
          <a:ext cx="56153" cy="5266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41</xdr:row>
      <xdr:rowOff>0</xdr:rowOff>
    </xdr:from>
    <xdr:to>
      <xdr:col>6</xdr:col>
      <xdr:colOff>59963</xdr:colOff>
      <xdr:row>41</xdr:row>
      <xdr:rowOff>516528</xdr:rowOff>
    </xdr:to>
    <xdr:pic>
      <xdr:nvPicPr>
        <xdr:cNvPr id="16" name="Picture 19" descr="https://fmsappprod.wales.nhs.uk:8002/OA_HTML/cabo/images/swan/t.gif">
          <a:extLst>
            <a:ext uri="{FF2B5EF4-FFF2-40B4-BE49-F238E27FC236}">
              <a16:creationId xmlns:a16="http://schemas.microsoft.com/office/drawing/2014/main" id="{4D217D9B-1898-4B7B-AC7B-4433DD00A314}"/>
            </a:ext>
            <a:ext uri="{147F2762-F138-4A5C-976F-8EAC2B608ADB}">
              <a16:predDERef xmlns:a16="http://schemas.microsoft.com/office/drawing/2014/main" pred="{6DE70B0C-784F-47AE-9FA4-08EEB631F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1640" y="4739640"/>
          <a:ext cx="56153" cy="5266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8</xdr:col>
      <xdr:colOff>0</xdr:colOff>
      <xdr:row>52</xdr:row>
      <xdr:rowOff>0</xdr:rowOff>
    </xdr:from>
    <xdr:ext cx="55607" cy="55607"/>
    <xdr:pic>
      <xdr:nvPicPr>
        <xdr:cNvPr id="17" name="Picture 1025" descr="https://ctsebsappprod.wales.nhs.uk:8002/OA_HTML/cabo/images/swan/t.gif">
          <a:extLst>
            <a:ext uri="{FF2B5EF4-FFF2-40B4-BE49-F238E27FC236}">
              <a16:creationId xmlns:a16="http://schemas.microsoft.com/office/drawing/2014/main" id="{146D5B4A-81D9-4A24-8AC5-292A2C328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474720"/>
          <a:ext cx="55607" cy="5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mailto:Kate.hughes@wales.nhs.uk" TargetMode="External"/><Relationship Id="rId3" Type="http://schemas.openxmlformats.org/officeDocument/2006/relationships/hyperlink" Target="mailto:Michael.Veasey@wales.nhs.uk" TargetMode="External"/><Relationship Id="rId7" Type="http://schemas.openxmlformats.org/officeDocument/2006/relationships/hyperlink" Target="mailto:charlie.pritchard@wales.nhs.uk" TargetMode="External"/><Relationship Id="rId2" Type="http://schemas.openxmlformats.org/officeDocument/2006/relationships/hyperlink" Target="mailto:gareth.stallard@wales.nhs.uk" TargetMode="External"/><Relationship Id="rId1" Type="http://schemas.openxmlformats.org/officeDocument/2006/relationships/hyperlink" Target="mailto:Abraham.Stone@Wales.Nhs.Uk" TargetMode="External"/><Relationship Id="rId6" Type="http://schemas.openxmlformats.org/officeDocument/2006/relationships/hyperlink" Target="mailto:bethany.webber2@wales.nhs.uk" TargetMode="External"/><Relationship Id="rId5" Type="http://schemas.openxmlformats.org/officeDocument/2006/relationships/hyperlink" Target="mailto:liz.ewing@wales.nhs.uk" TargetMode="External"/><Relationship Id="rId4" Type="http://schemas.openxmlformats.org/officeDocument/2006/relationships/hyperlink" Target="mailto:rhian.sadler@wales.nhs.uk"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8F151-1758-4376-83E4-8AE862FB93E3}">
  <dimension ref="A1:L95"/>
  <sheetViews>
    <sheetView topLeftCell="D40" zoomScale="85" zoomScaleNormal="85" workbookViewId="0">
      <selection activeCell="I1" sqref="I1:J1048576"/>
    </sheetView>
  </sheetViews>
  <sheetFormatPr defaultColWidth="8.77734375" defaultRowHeight="14.4"/>
  <cols>
    <col min="1" max="1" width="33.77734375" style="27" customWidth="1"/>
    <col min="2" max="2" width="15.5546875" style="21" customWidth="1"/>
    <col min="3" max="3" width="21.21875" style="21" bestFit="1" customWidth="1"/>
    <col min="4" max="5" width="27.77734375" style="21" bestFit="1" customWidth="1"/>
    <col min="6" max="6" width="36.77734375" style="21" bestFit="1" customWidth="1"/>
    <col min="7" max="7" width="30" style="21" bestFit="1" customWidth="1"/>
    <col min="8" max="8" width="14.21875" style="21" bestFit="1" customWidth="1"/>
    <col min="9" max="9" width="89.44140625" style="21" bestFit="1" customWidth="1"/>
    <col min="10" max="10" width="75.5546875" style="21" customWidth="1"/>
    <col min="11" max="11" width="14.21875" style="21" customWidth="1"/>
    <col min="12" max="16384" width="8.77734375" style="21"/>
  </cols>
  <sheetData>
    <row r="1" spans="1:11" s="28" customFormat="1" ht="15.6">
      <c r="A1" s="25" t="s">
        <v>0</v>
      </c>
      <c r="C1" s="29"/>
    </row>
    <row r="3" spans="1:11" s="20" customFormat="1" ht="41.4">
      <c r="A3" s="26" t="s">
        <v>1</v>
      </c>
      <c r="B3" s="3" t="s">
        <v>2</v>
      </c>
      <c r="C3" s="3" t="s">
        <v>3</v>
      </c>
      <c r="D3" s="3" t="s">
        <v>4</v>
      </c>
      <c r="E3" s="3" t="s">
        <v>5</v>
      </c>
      <c r="F3" s="3" t="s">
        <v>6</v>
      </c>
      <c r="G3" s="3" t="s">
        <v>7</v>
      </c>
      <c r="H3" s="3" t="s">
        <v>8</v>
      </c>
      <c r="I3" s="3" t="s">
        <v>11</v>
      </c>
      <c r="J3" s="3" t="s">
        <v>12</v>
      </c>
      <c r="K3" s="3" t="s">
        <v>13</v>
      </c>
    </row>
    <row r="4" spans="1:11" ht="55.2">
      <c r="A4" s="105" t="s">
        <v>291</v>
      </c>
      <c r="B4" s="40" t="s">
        <v>14</v>
      </c>
      <c r="C4" s="41" t="s">
        <v>406</v>
      </c>
      <c r="D4" s="40" t="s">
        <v>264</v>
      </c>
      <c r="E4" s="67" t="s">
        <v>429</v>
      </c>
      <c r="F4" s="40" t="s">
        <v>331</v>
      </c>
      <c r="G4" s="41" t="s">
        <v>310</v>
      </c>
      <c r="H4" s="41" t="s">
        <v>15</v>
      </c>
      <c r="I4" s="40" t="s">
        <v>405</v>
      </c>
      <c r="J4" s="40" t="s">
        <v>344</v>
      </c>
      <c r="K4" s="41" t="s">
        <v>404</v>
      </c>
    </row>
    <row r="5" spans="1:11" ht="69">
      <c r="A5" s="105" t="s">
        <v>199</v>
      </c>
      <c r="B5" s="40" t="s">
        <v>14</v>
      </c>
      <c r="C5" s="41" t="s">
        <v>406</v>
      </c>
      <c r="D5" s="40" t="s">
        <v>265</v>
      </c>
      <c r="E5" s="67" t="s">
        <v>409</v>
      </c>
      <c r="F5" s="101" t="s">
        <v>332</v>
      </c>
      <c r="G5" s="40" t="s">
        <v>410</v>
      </c>
      <c r="H5" s="41" t="s">
        <v>15</v>
      </c>
      <c r="I5" s="40" t="s">
        <v>408</v>
      </c>
      <c r="J5" s="40" t="s">
        <v>407</v>
      </c>
      <c r="K5" s="41" t="s">
        <v>404</v>
      </c>
    </row>
    <row r="6" spans="1:11" ht="55.2">
      <c r="A6" s="105" t="s">
        <v>22</v>
      </c>
      <c r="B6" s="40" t="s">
        <v>14</v>
      </c>
      <c r="C6" s="41" t="s">
        <v>406</v>
      </c>
      <c r="D6" s="41" t="s">
        <v>266</v>
      </c>
      <c r="E6" s="67" t="s">
        <v>411</v>
      </c>
      <c r="F6" s="40" t="s">
        <v>414</v>
      </c>
      <c r="G6" s="40" t="s">
        <v>25</v>
      </c>
      <c r="H6" s="41" t="s">
        <v>15</v>
      </c>
      <c r="I6" s="40" t="s">
        <v>412</v>
      </c>
      <c r="J6" s="40" t="s">
        <v>413</v>
      </c>
      <c r="K6" s="41" t="s">
        <v>404</v>
      </c>
    </row>
    <row r="7" spans="1:11" ht="55.2">
      <c r="A7" s="106" t="s">
        <v>291</v>
      </c>
      <c r="B7" s="40" t="s">
        <v>14</v>
      </c>
      <c r="C7" s="41" t="s">
        <v>406</v>
      </c>
      <c r="D7" s="97" t="s">
        <v>267</v>
      </c>
      <c r="E7" s="67" t="s">
        <v>415</v>
      </c>
      <c r="F7" s="67" t="s">
        <v>333</v>
      </c>
      <c r="G7" s="97" t="s">
        <v>312</v>
      </c>
      <c r="H7" s="97" t="s">
        <v>15</v>
      </c>
      <c r="I7" s="67" t="s">
        <v>416</v>
      </c>
      <c r="J7" s="67" t="s">
        <v>417</v>
      </c>
      <c r="K7" s="97" t="s">
        <v>418</v>
      </c>
    </row>
    <row r="8" spans="1:11" ht="55.2">
      <c r="A8" s="105" t="s">
        <v>293</v>
      </c>
      <c r="B8" s="40" t="s">
        <v>14</v>
      </c>
      <c r="C8" s="41" t="s">
        <v>406</v>
      </c>
      <c r="D8" s="41" t="s">
        <v>268</v>
      </c>
      <c r="E8" s="67" t="s">
        <v>419</v>
      </c>
      <c r="F8" s="40" t="s">
        <v>334</v>
      </c>
      <c r="G8" s="41" t="s">
        <v>313</v>
      </c>
      <c r="H8" s="41" t="s">
        <v>15</v>
      </c>
      <c r="I8" s="40" t="s">
        <v>421</v>
      </c>
      <c r="J8" s="40" t="s">
        <v>420</v>
      </c>
      <c r="K8" s="41" t="s">
        <v>404</v>
      </c>
    </row>
    <row r="9" spans="1:11" ht="55.2">
      <c r="A9" s="105" t="s">
        <v>199</v>
      </c>
      <c r="B9" s="40" t="s">
        <v>14</v>
      </c>
      <c r="C9" s="40" t="s">
        <v>422</v>
      </c>
      <c r="D9" s="41" t="s">
        <v>269</v>
      </c>
      <c r="E9" s="67" t="s">
        <v>429</v>
      </c>
      <c r="F9" s="40" t="s">
        <v>335</v>
      </c>
      <c r="G9" s="41" t="s">
        <v>314</v>
      </c>
      <c r="H9" s="41" t="s">
        <v>15</v>
      </c>
      <c r="I9" s="40" t="s">
        <v>424</v>
      </c>
      <c r="J9" s="40" t="s">
        <v>423</v>
      </c>
      <c r="K9" s="41" t="s">
        <v>404</v>
      </c>
    </row>
    <row r="10" spans="1:11" ht="69">
      <c r="A10" s="105" t="s">
        <v>427</v>
      </c>
      <c r="B10" s="62" t="s">
        <v>14</v>
      </c>
      <c r="C10" s="41" t="s">
        <v>406</v>
      </c>
      <c r="D10" s="41" t="s">
        <v>270</v>
      </c>
      <c r="E10" s="67" t="s">
        <v>425</v>
      </c>
      <c r="F10" s="40" t="s">
        <v>336</v>
      </c>
      <c r="G10" s="40" t="s">
        <v>315</v>
      </c>
      <c r="H10" s="41" t="s">
        <v>15</v>
      </c>
      <c r="I10" s="40" t="s">
        <v>426</v>
      </c>
      <c r="J10" s="40" t="s">
        <v>585</v>
      </c>
      <c r="K10" s="41" t="s">
        <v>404</v>
      </c>
    </row>
    <row r="11" spans="1:11" ht="55.2">
      <c r="A11" s="105" t="s">
        <v>294</v>
      </c>
      <c r="B11" s="40" t="s">
        <v>14</v>
      </c>
      <c r="C11" s="41" t="s">
        <v>406</v>
      </c>
      <c r="D11" s="41" t="s">
        <v>271</v>
      </c>
      <c r="E11" s="67" t="s">
        <v>429</v>
      </c>
      <c r="F11" s="101" t="s">
        <v>428</v>
      </c>
      <c r="G11" s="41" t="s">
        <v>316</v>
      </c>
      <c r="H11" s="41" t="s">
        <v>15</v>
      </c>
      <c r="I11" s="40" t="s">
        <v>430</v>
      </c>
      <c r="J11" s="101" t="s">
        <v>345</v>
      </c>
      <c r="K11" s="41" t="s">
        <v>404</v>
      </c>
    </row>
    <row r="12" spans="1:11" ht="55.2">
      <c r="A12" s="105" t="s">
        <v>295</v>
      </c>
      <c r="B12" s="40" t="s">
        <v>14</v>
      </c>
      <c r="C12" s="41" t="s">
        <v>432</v>
      </c>
      <c r="D12" s="41" t="s">
        <v>272</v>
      </c>
      <c r="E12" s="67" t="s">
        <v>429</v>
      </c>
      <c r="F12" s="40" t="s">
        <v>433</v>
      </c>
      <c r="G12" s="40" t="s">
        <v>431</v>
      </c>
      <c r="H12" s="41" t="s">
        <v>15</v>
      </c>
      <c r="I12" s="40" t="s">
        <v>435</v>
      </c>
      <c r="J12" s="40" t="s">
        <v>434</v>
      </c>
      <c r="K12" s="41" t="s">
        <v>404</v>
      </c>
    </row>
    <row r="13" spans="1:11" ht="82.8">
      <c r="A13" s="106" t="s">
        <v>296</v>
      </c>
      <c r="B13" s="40" t="s">
        <v>14</v>
      </c>
      <c r="C13" s="41" t="s">
        <v>406</v>
      </c>
      <c r="D13" s="97" t="s">
        <v>273</v>
      </c>
      <c r="E13" s="67" t="s">
        <v>438</v>
      </c>
      <c r="F13" s="67" t="s">
        <v>437</v>
      </c>
      <c r="G13" s="67" t="s">
        <v>436</v>
      </c>
      <c r="H13" s="41" t="s">
        <v>15</v>
      </c>
      <c r="I13" s="67" t="s">
        <v>439</v>
      </c>
      <c r="J13" s="67" t="s">
        <v>440</v>
      </c>
      <c r="K13" s="41" t="s">
        <v>404</v>
      </c>
    </row>
    <row r="14" spans="1:11" ht="55.2">
      <c r="A14" s="105" t="s">
        <v>297</v>
      </c>
      <c r="B14" s="40" t="s">
        <v>14</v>
      </c>
      <c r="C14" s="40" t="s">
        <v>406</v>
      </c>
      <c r="D14" s="41" t="s">
        <v>274</v>
      </c>
      <c r="E14" s="40" t="s">
        <v>441</v>
      </c>
      <c r="F14" s="40" t="s">
        <v>337</v>
      </c>
      <c r="G14" s="41" t="s">
        <v>317</v>
      </c>
      <c r="H14" s="41" t="s">
        <v>15</v>
      </c>
      <c r="I14" s="40" t="s">
        <v>442</v>
      </c>
      <c r="J14" s="40" t="s">
        <v>443</v>
      </c>
      <c r="K14" s="41" t="s">
        <v>404</v>
      </c>
    </row>
    <row r="15" spans="1:11" ht="55.2">
      <c r="A15" s="99" t="s">
        <v>199</v>
      </c>
      <c r="B15" s="40" t="s">
        <v>14</v>
      </c>
      <c r="C15" s="11" t="s">
        <v>406</v>
      </c>
      <c r="D15" s="11" t="s">
        <v>275</v>
      </c>
      <c r="E15" s="43" t="s">
        <v>444</v>
      </c>
      <c r="F15" s="5" t="s">
        <v>338</v>
      </c>
      <c r="G15" s="11" t="s">
        <v>318</v>
      </c>
      <c r="H15" s="41" t="s">
        <v>15</v>
      </c>
      <c r="I15" s="5" t="s">
        <v>445</v>
      </c>
      <c r="J15" s="5" t="s">
        <v>446</v>
      </c>
      <c r="K15" s="11" t="s">
        <v>404</v>
      </c>
    </row>
    <row r="16" spans="1:11" ht="55.2">
      <c r="A16" s="106" t="s">
        <v>24</v>
      </c>
      <c r="B16" s="40" t="s">
        <v>14</v>
      </c>
      <c r="C16" s="40" t="s">
        <v>406</v>
      </c>
      <c r="D16" s="97" t="s">
        <v>276</v>
      </c>
      <c r="E16" s="40" t="s">
        <v>447</v>
      </c>
      <c r="F16" s="67" t="s">
        <v>470</v>
      </c>
      <c r="G16" s="97" t="s">
        <v>18</v>
      </c>
      <c r="H16" s="41" t="s">
        <v>15</v>
      </c>
      <c r="I16" s="67" t="s">
        <v>449</v>
      </c>
      <c r="J16" s="67" t="s">
        <v>448</v>
      </c>
      <c r="K16" s="41" t="s">
        <v>404</v>
      </c>
    </row>
    <row r="17" spans="1:11" ht="55.2">
      <c r="A17" s="106" t="s">
        <v>26</v>
      </c>
      <c r="B17" s="40" t="s">
        <v>14</v>
      </c>
      <c r="C17" s="103" t="s">
        <v>406</v>
      </c>
      <c r="D17" s="97" t="s">
        <v>277</v>
      </c>
      <c r="E17" s="95" t="s">
        <v>450</v>
      </c>
      <c r="F17" s="67" t="s">
        <v>453</v>
      </c>
      <c r="G17" s="97" t="s">
        <v>319</v>
      </c>
      <c r="H17" s="41" t="s">
        <v>15</v>
      </c>
      <c r="I17" s="67" t="s">
        <v>451</v>
      </c>
      <c r="J17" s="67" t="s">
        <v>452</v>
      </c>
      <c r="K17" s="41" t="s">
        <v>404</v>
      </c>
    </row>
    <row r="18" spans="1:11" ht="55.2">
      <c r="A18" s="105" t="s">
        <v>298</v>
      </c>
      <c r="B18" s="40" t="s">
        <v>14</v>
      </c>
      <c r="C18" s="103" t="s">
        <v>406</v>
      </c>
      <c r="D18" s="41" t="s">
        <v>278</v>
      </c>
      <c r="E18" s="95" t="s">
        <v>454</v>
      </c>
      <c r="F18" s="40" t="s">
        <v>339</v>
      </c>
      <c r="G18" s="41" t="s">
        <v>320</v>
      </c>
      <c r="H18" s="41" t="s">
        <v>15</v>
      </c>
      <c r="I18" s="40" t="s">
        <v>456</v>
      </c>
      <c r="J18" s="40" t="s">
        <v>455</v>
      </c>
      <c r="K18" s="103" t="s">
        <v>404</v>
      </c>
    </row>
    <row r="19" spans="1:11" ht="55.2">
      <c r="A19" s="105" t="s">
        <v>299</v>
      </c>
      <c r="B19" s="40" t="s">
        <v>14</v>
      </c>
      <c r="C19" s="103" t="s">
        <v>406</v>
      </c>
      <c r="D19" s="41" t="s">
        <v>279</v>
      </c>
      <c r="E19" s="95" t="s">
        <v>457</v>
      </c>
      <c r="F19" s="40" t="s">
        <v>458</v>
      </c>
      <c r="G19" s="41" t="s">
        <v>321</v>
      </c>
      <c r="H19" s="41" t="s">
        <v>15</v>
      </c>
      <c r="I19" s="40" t="s">
        <v>460</v>
      </c>
      <c r="J19" s="40" t="s">
        <v>459</v>
      </c>
      <c r="K19" s="103" t="s">
        <v>404</v>
      </c>
    </row>
    <row r="20" spans="1:11" ht="55.2">
      <c r="A20" s="106" t="s">
        <v>300</v>
      </c>
      <c r="B20" s="40" t="s">
        <v>14</v>
      </c>
      <c r="C20" s="103" t="s">
        <v>406</v>
      </c>
      <c r="D20" s="97" t="s">
        <v>280</v>
      </c>
      <c r="E20" s="95" t="s">
        <v>461</v>
      </c>
      <c r="F20" s="67" t="s">
        <v>464</v>
      </c>
      <c r="G20" s="97" t="s">
        <v>322</v>
      </c>
      <c r="H20" s="41" t="s">
        <v>15</v>
      </c>
      <c r="I20" s="67" t="s">
        <v>463</v>
      </c>
      <c r="J20" s="67" t="s">
        <v>462</v>
      </c>
      <c r="K20" s="103" t="s">
        <v>418</v>
      </c>
    </row>
    <row r="21" spans="1:11" ht="82.8">
      <c r="A21" s="105" t="s">
        <v>300</v>
      </c>
      <c r="B21" s="40" t="s">
        <v>14</v>
      </c>
      <c r="C21" s="103" t="s">
        <v>406</v>
      </c>
      <c r="D21" s="41" t="s">
        <v>281</v>
      </c>
      <c r="E21" s="95" t="s">
        <v>465</v>
      </c>
      <c r="F21" s="40" t="s">
        <v>466</v>
      </c>
      <c r="G21" s="41" t="s">
        <v>323</v>
      </c>
      <c r="H21" s="41" t="s">
        <v>15</v>
      </c>
      <c r="I21" s="67" t="s">
        <v>467</v>
      </c>
      <c r="J21" s="40" t="s">
        <v>468</v>
      </c>
      <c r="K21" s="103" t="s">
        <v>404</v>
      </c>
    </row>
    <row r="22" spans="1:11" ht="55.2">
      <c r="A22" s="98" t="s">
        <v>301</v>
      </c>
      <c r="B22" s="40" t="s">
        <v>14</v>
      </c>
      <c r="C22" s="86" t="s">
        <v>406</v>
      </c>
      <c r="D22" s="51" t="s">
        <v>282</v>
      </c>
      <c r="E22" s="102" t="s">
        <v>469</v>
      </c>
      <c r="F22" s="67" t="s">
        <v>473</v>
      </c>
      <c r="G22" s="51" t="s">
        <v>18</v>
      </c>
      <c r="H22" s="41" t="s">
        <v>15</v>
      </c>
      <c r="I22" s="67" t="s">
        <v>471</v>
      </c>
      <c r="J22" s="67" t="s">
        <v>472</v>
      </c>
      <c r="K22" s="86" t="s">
        <v>404</v>
      </c>
    </row>
    <row r="23" spans="1:11" ht="55.2">
      <c r="A23" s="5" t="s">
        <v>302</v>
      </c>
      <c r="B23" s="40" t="s">
        <v>14</v>
      </c>
      <c r="C23" s="86" t="s">
        <v>406</v>
      </c>
      <c r="D23" s="11" t="s">
        <v>283</v>
      </c>
      <c r="E23" s="102" t="s">
        <v>474</v>
      </c>
      <c r="F23" s="5" t="s">
        <v>475</v>
      </c>
      <c r="G23" s="11" t="s">
        <v>324</v>
      </c>
      <c r="H23" s="41" t="s">
        <v>15</v>
      </c>
      <c r="I23" s="5" t="s">
        <v>476</v>
      </c>
      <c r="J23" s="5" t="s">
        <v>477</v>
      </c>
      <c r="K23" s="86" t="s">
        <v>418</v>
      </c>
    </row>
    <row r="24" spans="1:11" ht="69">
      <c r="A24" s="82" t="s">
        <v>303</v>
      </c>
      <c r="B24" s="62" t="s">
        <v>14</v>
      </c>
      <c r="C24" s="86" t="s">
        <v>406</v>
      </c>
      <c r="D24" s="107" t="s">
        <v>284</v>
      </c>
      <c r="E24" s="102" t="s">
        <v>483</v>
      </c>
      <c r="F24" s="83" t="s">
        <v>340</v>
      </c>
      <c r="G24" s="83" t="s">
        <v>325</v>
      </c>
      <c r="H24" s="41" t="s">
        <v>15</v>
      </c>
      <c r="I24" s="56" t="s">
        <v>479</v>
      </c>
      <c r="J24" s="56" t="s">
        <v>478</v>
      </c>
      <c r="K24" s="86" t="s">
        <v>404</v>
      </c>
    </row>
    <row r="25" spans="1:11" ht="55.2">
      <c r="A25" s="99" t="s">
        <v>304</v>
      </c>
      <c r="B25" s="40" t="s">
        <v>14</v>
      </c>
      <c r="C25" s="86" t="s">
        <v>406</v>
      </c>
      <c r="D25" s="11" t="s">
        <v>285</v>
      </c>
      <c r="E25" s="67" t="s">
        <v>429</v>
      </c>
      <c r="F25" s="5" t="s">
        <v>480</v>
      </c>
      <c r="G25" s="11" t="s">
        <v>326</v>
      </c>
      <c r="H25" s="41" t="s">
        <v>15</v>
      </c>
      <c r="I25" s="5" t="s">
        <v>481</v>
      </c>
      <c r="J25" s="5" t="s">
        <v>482</v>
      </c>
      <c r="K25" s="86" t="s">
        <v>404</v>
      </c>
    </row>
    <row r="26" spans="1:11" ht="55.2">
      <c r="A26" s="99" t="s">
        <v>305</v>
      </c>
      <c r="B26" s="40" t="s">
        <v>14</v>
      </c>
      <c r="C26" s="86" t="s">
        <v>406</v>
      </c>
      <c r="D26" s="11" t="s">
        <v>286</v>
      </c>
      <c r="E26" s="102" t="s">
        <v>484</v>
      </c>
      <c r="F26" s="5" t="s">
        <v>486</v>
      </c>
      <c r="G26" s="5" t="s">
        <v>327</v>
      </c>
      <c r="H26" s="41" t="s">
        <v>15</v>
      </c>
      <c r="I26" s="5" t="s">
        <v>485</v>
      </c>
      <c r="J26" s="5" t="s">
        <v>443</v>
      </c>
      <c r="K26" s="86" t="s">
        <v>404</v>
      </c>
    </row>
    <row r="27" spans="1:11" ht="69">
      <c r="A27" s="99" t="s">
        <v>307</v>
      </c>
      <c r="B27" s="40" t="s">
        <v>14</v>
      </c>
      <c r="C27" s="102" t="s">
        <v>489</v>
      </c>
      <c r="D27" s="11" t="s">
        <v>287</v>
      </c>
      <c r="E27" s="102" t="s">
        <v>487</v>
      </c>
      <c r="F27" s="5" t="s">
        <v>488</v>
      </c>
      <c r="G27" s="11" t="s">
        <v>328</v>
      </c>
      <c r="H27" s="41" t="s">
        <v>15</v>
      </c>
      <c r="I27" s="5" t="s">
        <v>490</v>
      </c>
      <c r="J27" s="11" t="s">
        <v>491</v>
      </c>
      <c r="K27" s="86" t="s">
        <v>404</v>
      </c>
    </row>
    <row r="28" spans="1:11" ht="55.2">
      <c r="A28" s="99" t="s">
        <v>308</v>
      </c>
      <c r="B28" s="40" t="s">
        <v>14</v>
      </c>
      <c r="C28" s="86" t="s">
        <v>406</v>
      </c>
      <c r="D28" s="11" t="s">
        <v>288</v>
      </c>
      <c r="E28" s="102" t="s">
        <v>493</v>
      </c>
      <c r="F28" s="5" t="s">
        <v>494</v>
      </c>
      <c r="G28" s="11" t="s">
        <v>492</v>
      </c>
      <c r="H28" s="41" t="s">
        <v>15</v>
      </c>
      <c r="I28" s="5" t="s">
        <v>495</v>
      </c>
      <c r="J28" s="5" t="s">
        <v>496</v>
      </c>
      <c r="K28" s="86" t="s">
        <v>418</v>
      </c>
    </row>
    <row r="29" spans="1:11" ht="55.2">
      <c r="A29" s="99" t="s">
        <v>309</v>
      </c>
      <c r="B29" s="40" t="s">
        <v>14</v>
      </c>
      <c r="C29" s="102" t="s">
        <v>497</v>
      </c>
      <c r="D29" s="11" t="s">
        <v>289</v>
      </c>
      <c r="E29" s="102" t="s">
        <v>498</v>
      </c>
      <c r="F29" s="5" t="s">
        <v>342</v>
      </c>
      <c r="G29" s="11" t="s">
        <v>329</v>
      </c>
      <c r="H29" s="41" t="s">
        <v>15</v>
      </c>
      <c r="I29" s="5" t="s">
        <v>499</v>
      </c>
      <c r="J29" s="5" t="s">
        <v>500</v>
      </c>
      <c r="K29" s="86" t="s">
        <v>418</v>
      </c>
    </row>
    <row r="30" spans="1:11" ht="55.2">
      <c r="A30" s="5" t="s">
        <v>294</v>
      </c>
      <c r="B30" s="40" t="s">
        <v>14</v>
      </c>
      <c r="C30" s="86" t="s">
        <v>406</v>
      </c>
      <c r="D30" s="11" t="s">
        <v>290</v>
      </c>
      <c r="E30" s="102" t="s">
        <v>429</v>
      </c>
      <c r="F30" s="5" t="s">
        <v>343</v>
      </c>
      <c r="G30" s="11" t="s">
        <v>330</v>
      </c>
      <c r="H30" s="41" t="s">
        <v>15</v>
      </c>
      <c r="I30" s="5" t="s">
        <v>501</v>
      </c>
      <c r="J30" s="5" t="s">
        <v>346</v>
      </c>
      <c r="K30" s="86" t="s">
        <v>404</v>
      </c>
    </row>
    <row r="31" spans="1:11" ht="41.4">
      <c r="A31" s="52" t="s">
        <v>505</v>
      </c>
      <c r="B31" s="40" t="s">
        <v>20</v>
      </c>
      <c r="C31" s="5" t="s">
        <v>502</v>
      </c>
      <c r="D31" s="52" t="s">
        <v>347</v>
      </c>
      <c r="E31" s="56" t="s">
        <v>504</v>
      </c>
      <c r="F31" s="52" t="s">
        <v>361</v>
      </c>
      <c r="G31" s="52" t="s">
        <v>365</v>
      </c>
      <c r="H31" s="44" t="s">
        <v>23</v>
      </c>
      <c r="I31" s="5" t="s">
        <v>517</v>
      </c>
      <c r="J31" s="84" t="s">
        <v>503</v>
      </c>
      <c r="K31" s="11" t="s">
        <v>404</v>
      </c>
    </row>
    <row r="32" spans="1:11" ht="41.4">
      <c r="A32" s="52" t="s">
        <v>357</v>
      </c>
      <c r="B32" s="40" t="s">
        <v>20</v>
      </c>
      <c r="C32" s="109" t="s">
        <v>406</v>
      </c>
      <c r="D32" s="52" t="s">
        <v>348</v>
      </c>
      <c r="E32" s="110" t="s">
        <v>506</v>
      </c>
      <c r="F32" s="52" t="s">
        <v>509</v>
      </c>
      <c r="G32" s="52" t="s">
        <v>366</v>
      </c>
      <c r="H32" s="44" t="s">
        <v>23</v>
      </c>
      <c r="I32" s="5" t="s">
        <v>507</v>
      </c>
      <c r="J32" s="84" t="s">
        <v>508</v>
      </c>
      <c r="K32" s="109" t="s">
        <v>418</v>
      </c>
    </row>
    <row r="33" spans="1:12" ht="55.2">
      <c r="A33" s="52" t="s">
        <v>358</v>
      </c>
      <c r="B33" s="40" t="s">
        <v>553</v>
      </c>
      <c r="C33" s="85" t="s">
        <v>406</v>
      </c>
      <c r="D33" s="52" t="s">
        <v>349</v>
      </c>
      <c r="E33" s="81" t="s">
        <v>511</v>
      </c>
      <c r="F33" s="52" t="s">
        <v>510</v>
      </c>
      <c r="G33" s="52" t="s">
        <v>367</v>
      </c>
      <c r="H33" s="11" t="s">
        <v>554</v>
      </c>
      <c r="I33" s="5" t="s">
        <v>372</v>
      </c>
      <c r="J33" s="84" t="s">
        <v>512</v>
      </c>
      <c r="K33" s="86" t="s">
        <v>404</v>
      </c>
    </row>
    <row r="34" spans="1:12" ht="55.2">
      <c r="A34" s="52" t="s">
        <v>359</v>
      </c>
      <c r="B34" s="40" t="s">
        <v>20</v>
      </c>
      <c r="C34" s="41" t="s">
        <v>406</v>
      </c>
      <c r="D34" s="52" t="s">
        <v>350</v>
      </c>
      <c r="E34" s="96" t="s">
        <v>513</v>
      </c>
      <c r="F34" s="52" t="s">
        <v>514</v>
      </c>
      <c r="G34" s="52" t="s">
        <v>21</v>
      </c>
      <c r="H34" s="44" t="s">
        <v>23</v>
      </c>
      <c r="I34" s="5" t="s">
        <v>515</v>
      </c>
      <c r="J34" s="5" t="s">
        <v>516</v>
      </c>
      <c r="K34" s="41" t="s">
        <v>418</v>
      </c>
    </row>
    <row r="35" spans="1:12" ht="55.2">
      <c r="A35" s="52" t="s">
        <v>519</v>
      </c>
      <c r="B35" s="40" t="s">
        <v>20</v>
      </c>
      <c r="C35" s="11" t="s">
        <v>406</v>
      </c>
      <c r="D35" s="76" t="s">
        <v>351</v>
      </c>
      <c r="E35" s="5" t="s">
        <v>518</v>
      </c>
      <c r="F35" s="67" t="s">
        <v>520</v>
      </c>
      <c r="G35" s="108" t="s">
        <v>368</v>
      </c>
      <c r="H35" s="44" t="s">
        <v>23</v>
      </c>
      <c r="I35" s="67" t="s">
        <v>463</v>
      </c>
      <c r="J35" s="67" t="s">
        <v>521</v>
      </c>
      <c r="K35" s="11" t="s">
        <v>418</v>
      </c>
    </row>
    <row r="36" spans="1:12" ht="55.2">
      <c r="A36" s="52" t="s">
        <v>127</v>
      </c>
      <c r="B36" s="40" t="s">
        <v>20</v>
      </c>
      <c r="C36" s="5" t="s">
        <v>522</v>
      </c>
      <c r="D36" s="52" t="s">
        <v>352</v>
      </c>
      <c r="E36" s="5" t="s">
        <v>441</v>
      </c>
      <c r="F36" s="52" t="s">
        <v>362</v>
      </c>
      <c r="G36" s="52" t="s">
        <v>369</v>
      </c>
      <c r="H36" s="44" t="s">
        <v>23</v>
      </c>
      <c r="I36" s="5" t="s">
        <v>523</v>
      </c>
      <c r="J36" s="5" t="s">
        <v>524</v>
      </c>
      <c r="K36" s="11" t="s">
        <v>418</v>
      </c>
    </row>
    <row r="37" spans="1:12" ht="69">
      <c r="A37" s="52" t="s">
        <v>360</v>
      </c>
      <c r="B37" s="40" t="s">
        <v>20</v>
      </c>
      <c r="C37" s="11" t="s">
        <v>406</v>
      </c>
      <c r="D37" s="52" t="s">
        <v>353</v>
      </c>
      <c r="E37" s="5" t="s">
        <v>526</v>
      </c>
      <c r="F37" s="52" t="s">
        <v>525</v>
      </c>
      <c r="G37" s="52" t="s">
        <v>370</v>
      </c>
      <c r="H37" s="44" t="s">
        <v>23</v>
      </c>
      <c r="I37" s="5" t="s">
        <v>528</v>
      </c>
      <c r="J37" s="5" t="s">
        <v>527</v>
      </c>
      <c r="K37" s="11" t="s">
        <v>418</v>
      </c>
    </row>
    <row r="38" spans="1:12" ht="41.4">
      <c r="A38" s="52" t="s">
        <v>16</v>
      </c>
      <c r="B38" s="40" t="s">
        <v>20</v>
      </c>
      <c r="C38" s="23" t="s">
        <v>406</v>
      </c>
      <c r="D38" s="52" t="s">
        <v>354</v>
      </c>
      <c r="E38" s="56" t="s">
        <v>529</v>
      </c>
      <c r="F38" s="52" t="s">
        <v>363</v>
      </c>
      <c r="G38" s="52" t="s">
        <v>371</v>
      </c>
      <c r="H38" s="44" t="s">
        <v>23</v>
      </c>
      <c r="I38" s="5" t="s">
        <v>531</v>
      </c>
      <c r="J38" s="5" t="s">
        <v>530</v>
      </c>
      <c r="K38" s="11" t="s">
        <v>418</v>
      </c>
    </row>
    <row r="39" spans="1:12" ht="41.4">
      <c r="A39" s="52" t="s">
        <v>119</v>
      </c>
      <c r="B39" s="40" t="s">
        <v>20</v>
      </c>
      <c r="C39" s="5" t="s">
        <v>532</v>
      </c>
      <c r="D39" s="52" t="s">
        <v>355</v>
      </c>
      <c r="E39" s="5" t="s">
        <v>533</v>
      </c>
      <c r="F39" s="52" t="s">
        <v>534</v>
      </c>
      <c r="G39" s="52" t="s">
        <v>535</v>
      </c>
      <c r="H39" s="44" t="s">
        <v>23</v>
      </c>
      <c r="I39" s="5" t="s">
        <v>536</v>
      </c>
      <c r="J39" s="5" t="s">
        <v>537</v>
      </c>
      <c r="K39" s="11" t="s">
        <v>404</v>
      </c>
    </row>
    <row r="40" spans="1:12" ht="55.2">
      <c r="A40" s="52" t="s">
        <v>538</v>
      </c>
      <c r="B40" s="40" t="s">
        <v>20</v>
      </c>
      <c r="C40" s="11" t="s">
        <v>406</v>
      </c>
      <c r="D40" s="52" t="s">
        <v>356</v>
      </c>
      <c r="E40" s="5" t="s">
        <v>429</v>
      </c>
      <c r="F40" s="52" t="s">
        <v>541</v>
      </c>
      <c r="G40" s="52" t="s">
        <v>364</v>
      </c>
      <c r="H40" s="44" t="s">
        <v>23</v>
      </c>
      <c r="I40" s="5" t="s">
        <v>540</v>
      </c>
      <c r="J40" s="5" t="s">
        <v>539</v>
      </c>
      <c r="K40" s="11" t="s">
        <v>404</v>
      </c>
    </row>
    <row r="41" spans="1:12" ht="69" customHeight="1">
      <c r="A41" s="26" t="s">
        <v>1</v>
      </c>
      <c r="B41" s="26" t="s">
        <v>2</v>
      </c>
      <c r="C41" s="26" t="s">
        <v>3</v>
      </c>
      <c r="D41" s="26" t="s">
        <v>4</v>
      </c>
      <c r="E41" s="26" t="s">
        <v>5</v>
      </c>
      <c r="F41" s="26" t="s">
        <v>6</v>
      </c>
      <c r="G41" s="26" t="s">
        <v>7</v>
      </c>
      <c r="H41" s="26" t="s">
        <v>8</v>
      </c>
      <c r="I41" s="26" t="s">
        <v>11</v>
      </c>
      <c r="J41" s="26" t="s">
        <v>12</v>
      </c>
      <c r="K41" s="26" t="s">
        <v>13</v>
      </c>
    </row>
    <row r="42" spans="1:12" ht="55.2">
      <c r="A42" s="53" t="s">
        <v>126</v>
      </c>
      <c r="B42" s="40" t="s">
        <v>20</v>
      </c>
      <c r="C42" s="5" t="s">
        <v>502</v>
      </c>
      <c r="D42" s="53" t="s">
        <v>373</v>
      </c>
      <c r="E42" s="5" t="s">
        <v>544</v>
      </c>
      <c r="F42" s="53" t="s">
        <v>361</v>
      </c>
      <c r="G42" s="111" t="s">
        <v>365</v>
      </c>
      <c r="H42" s="44" t="s">
        <v>23</v>
      </c>
      <c r="I42" s="5" t="s">
        <v>542</v>
      </c>
      <c r="J42" s="67" t="s">
        <v>545</v>
      </c>
      <c r="K42" s="11" t="s">
        <v>404</v>
      </c>
      <c r="L42" s="54"/>
    </row>
    <row r="43" spans="1:12" ht="55.2">
      <c r="A43" s="53" t="s">
        <v>22</v>
      </c>
      <c r="B43" s="40" t="s">
        <v>14</v>
      </c>
      <c r="C43" s="11" t="s">
        <v>406</v>
      </c>
      <c r="D43" s="53" t="s">
        <v>374</v>
      </c>
      <c r="E43" s="88" t="s">
        <v>546</v>
      </c>
      <c r="F43" s="94" t="s">
        <v>543</v>
      </c>
      <c r="G43" s="112" t="s">
        <v>25</v>
      </c>
      <c r="H43" s="89" t="s">
        <v>15</v>
      </c>
      <c r="I43" s="62" t="s">
        <v>548</v>
      </c>
      <c r="J43" s="72" t="s">
        <v>547</v>
      </c>
      <c r="K43" s="11" t="s">
        <v>404</v>
      </c>
    </row>
    <row r="44" spans="1:12" ht="55.2">
      <c r="A44" s="53" t="s">
        <v>292</v>
      </c>
      <c r="B44" s="40" t="s">
        <v>14</v>
      </c>
      <c r="C44" s="11" t="s">
        <v>406</v>
      </c>
      <c r="D44" s="53" t="s">
        <v>375</v>
      </c>
      <c r="E44" s="11" t="s">
        <v>551</v>
      </c>
      <c r="F44" s="53" t="s">
        <v>555</v>
      </c>
      <c r="G44" s="53" t="s">
        <v>311</v>
      </c>
      <c r="H44" s="41" t="s">
        <v>15</v>
      </c>
      <c r="I44" s="90" t="s">
        <v>550</v>
      </c>
      <c r="J44" s="91" t="s">
        <v>549</v>
      </c>
      <c r="K44" s="11" t="s">
        <v>404</v>
      </c>
    </row>
    <row r="45" spans="1:12" ht="69">
      <c r="A45" s="53" t="s">
        <v>381</v>
      </c>
      <c r="B45" s="40" t="s">
        <v>552</v>
      </c>
      <c r="C45" s="11" t="s">
        <v>406</v>
      </c>
      <c r="D45" s="53" t="s">
        <v>386</v>
      </c>
      <c r="E45" s="11" t="s">
        <v>457</v>
      </c>
      <c r="F45" s="53" t="s">
        <v>556</v>
      </c>
      <c r="G45" s="111" t="s">
        <v>387</v>
      </c>
      <c r="H45" s="40" t="s">
        <v>552</v>
      </c>
      <c r="I45" s="87" t="s">
        <v>558</v>
      </c>
      <c r="J45" s="87" t="s">
        <v>557</v>
      </c>
      <c r="K45" s="11" t="s">
        <v>404</v>
      </c>
    </row>
    <row r="46" spans="1:12" ht="55.2">
      <c r="A46" s="53" t="s">
        <v>382</v>
      </c>
      <c r="B46" s="40" t="s">
        <v>20</v>
      </c>
      <c r="C46" s="11" t="s">
        <v>406</v>
      </c>
      <c r="D46" s="53" t="s">
        <v>376</v>
      </c>
      <c r="E46" s="51" t="s">
        <v>559</v>
      </c>
      <c r="F46" s="53" t="s">
        <v>390</v>
      </c>
      <c r="G46" s="111" t="s">
        <v>388</v>
      </c>
      <c r="H46" s="44" t="s">
        <v>23</v>
      </c>
      <c r="I46" s="5" t="s">
        <v>561</v>
      </c>
      <c r="J46" s="73" t="s">
        <v>560</v>
      </c>
      <c r="K46" s="11" t="s">
        <v>404</v>
      </c>
    </row>
    <row r="47" spans="1:12" ht="55.2">
      <c r="A47" s="53" t="s">
        <v>383</v>
      </c>
      <c r="B47" s="40" t="s">
        <v>14</v>
      </c>
      <c r="C47" s="11" t="s">
        <v>406</v>
      </c>
      <c r="D47" s="53" t="s">
        <v>377</v>
      </c>
      <c r="E47" s="11" t="s">
        <v>563</v>
      </c>
      <c r="F47" s="53" t="s">
        <v>391</v>
      </c>
      <c r="G47" s="111" t="s">
        <v>562</v>
      </c>
      <c r="H47" s="41" t="s">
        <v>15</v>
      </c>
      <c r="I47" s="91" t="s">
        <v>565</v>
      </c>
      <c r="J47" s="91" t="s">
        <v>564</v>
      </c>
      <c r="K47" s="11" t="s">
        <v>404</v>
      </c>
    </row>
    <row r="48" spans="1:12" ht="41.4">
      <c r="A48" s="53" t="s">
        <v>384</v>
      </c>
      <c r="B48" s="40" t="s">
        <v>553</v>
      </c>
      <c r="C48" s="11" t="s">
        <v>406</v>
      </c>
      <c r="D48" s="53" t="s">
        <v>378</v>
      </c>
      <c r="E48" s="51" t="s">
        <v>566</v>
      </c>
      <c r="F48" s="53" t="s">
        <v>392</v>
      </c>
      <c r="G48" s="111" t="s">
        <v>389</v>
      </c>
      <c r="H48" s="11" t="s">
        <v>554</v>
      </c>
      <c r="I48" s="92" t="s">
        <v>567</v>
      </c>
      <c r="J48" s="93" t="s">
        <v>568</v>
      </c>
      <c r="K48" s="11" t="s">
        <v>404</v>
      </c>
    </row>
    <row r="49" spans="1:11" ht="55.2">
      <c r="A49" s="53" t="s">
        <v>306</v>
      </c>
      <c r="B49" s="40" t="s">
        <v>14</v>
      </c>
      <c r="C49" s="11" t="s">
        <v>406</v>
      </c>
      <c r="D49" s="53" t="s">
        <v>379</v>
      </c>
      <c r="E49" s="11" t="s">
        <v>571</v>
      </c>
      <c r="F49" s="53" t="s">
        <v>341</v>
      </c>
      <c r="G49" s="111" t="s">
        <v>393</v>
      </c>
      <c r="H49" s="41" t="s">
        <v>15</v>
      </c>
      <c r="I49" s="68" t="s">
        <v>569</v>
      </c>
      <c r="J49" s="95" t="s">
        <v>570</v>
      </c>
      <c r="K49" s="11" t="s">
        <v>404</v>
      </c>
    </row>
    <row r="50" spans="1:11" ht="69">
      <c r="A50" s="53" t="s">
        <v>385</v>
      </c>
      <c r="B50" s="40" t="s">
        <v>552</v>
      </c>
      <c r="C50" s="11" t="s">
        <v>406</v>
      </c>
      <c r="D50" s="53" t="s">
        <v>380</v>
      </c>
      <c r="E50" s="11" t="s">
        <v>572</v>
      </c>
      <c r="F50" s="53" t="s">
        <v>394</v>
      </c>
      <c r="G50" s="111" t="s">
        <v>395</v>
      </c>
      <c r="H50" s="40" t="s">
        <v>552</v>
      </c>
      <c r="I50" s="53" t="s">
        <v>574</v>
      </c>
      <c r="J50" s="40" t="s">
        <v>573</v>
      </c>
      <c r="K50" s="11" t="s">
        <v>404</v>
      </c>
    </row>
    <row r="51" spans="1:11" ht="15.6">
      <c r="A51" s="123" t="s">
        <v>27</v>
      </c>
      <c r="B51" s="124"/>
      <c r="C51" s="124"/>
      <c r="D51" s="124"/>
      <c r="E51" s="124"/>
      <c r="F51" s="124"/>
      <c r="G51" s="124"/>
      <c r="H51" s="124"/>
      <c r="I51" s="124"/>
      <c r="J51" s="124"/>
      <c r="K51" s="124"/>
    </row>
    <row r="52" spans="1:11" ht="41.4">
      <c r="A52" s="26" t="s">
        <v>1</v>
      </c>
      <c r="B52" s="26" t="s">
        <v>2</v>
      </c>
      <c r="C52" s="26" t="s">
        <v>3</v>
      </c>
      <c r="D52" s="26" t="s">
        <v>4</v>
      </c>
      <c r="E52" s="26" t="s">
        <v>5</v>
      </c>
      <c r="F52" s="26" t="s">
        <v>6</v>
      </c>
      <c r="G52" s="26" t="s">
        <v>7</v>
      </c>
      <c r="H52" s="26" t="s">
        <v>8</v>
      </c>
      <c r="I52" s="26" t="s">
        <v>11</v>
      </c>
      <c r="J52" s="26" t="s">
        <v>12</v>
      </c>
      <c r="K52" s="26" t="s">
        <v>13</v>
      </c>
    </row>
    <row r="53" spans="1:11" ht="69">
      <c r="A53" s="40" t="s">
        <v>402</v>
      </c>
      <c r="B53" s="40" t="s">
        <v>14</v>
      </c>
      <c r="C53" s="11" t="s">
        <v>406</v>
      </c>
      <c r="D53" s="11" t="s">
        <v>396</v>
      </c>
      <c r="E53" s="5" t="s">
        <v>576</v>
      </c>
      <c r="F53" s="11" t="s">
        <v>399</v>
      </c>
      <c r="G53" s="41" t="s">
        <v>575</v>
      </c>
      <c r="H53" s="41" t="s">
        <v>15</v>
      </c>
      <c r="I53" s="40" t="s">
        <v>578</v>
      </c>
      <c r="J53" s="53" t="s">
        <v>577</v>
      </c>
      <c r="K53" s="41" t="s">
        <v>404</v>
      </c>
    </row>
    <row r="54" spans="1:11" ht="55.2">
      <c r="A54" s="11" t="s">
        <v>28</v>
      </c>
      <c r="B54" s="40" t="s">
        <v>20</v>
      </c>
      <c r="C54" s="11" t="s">
        <v>406</v>
      </c>
      <c r="D54" s="5" t="s">
        <v>397</v>
      </c>
      <c r="E54" s="5" t="s">
        <v>484</v>
      </c>
      <c r="F54" s="11" t="s">
        <v>400</v>
      </c>
      <c r="G54" s="62" t="s">
        <v>579</v>
      </c>
      <c r="H54" s="44" t="s">
        <v>23</v>
      </c>
      <c r="I54" s="62" t="s">
        <v>581</v>
      </c>
      <c r="J54" s="53" t="s">
        <v>580</v>
      </c>
      <c r="K54" s="11" t="s">
        <v>404</v>
      </c>
    </row>
    <row r="55" spans="1:11" ht="27.6">
      <c r="A55" s="100" t="s">
        <v>28</v>
      </c>
      <c r="B55" s="40" t="s">
        <v>553</v>
      </c>
      <c r="C55" s="11" t="s">
        <v>406</v>
      </c>
      <c r="D55" s="53" t="s">
        <v>398</v>
      </c>
      <c r="E55" s="5" t="s">
        <v>582</v>
      </c>
      <c r="F55" s="53" t="s">
        <v>401</v>
      </c>
      <c r="G55" s="40" t="s">
        <v>583</v>
      </c>
      <c r="H55" s="11" t="s">
        <v>554</v>
      </c>
      <c r="I55" s="40" t="s">
        <v>584</v>
      </c>
      <c r="J55" s="53" t="s">
        <v>403</v>
      </c>
      <c r="K55" s="11" t="s">
        <v>418</v>
      </c>
    </row>
    <row r="56" spans="1:11">
      <c r="E56" s="27"/>
      <c r="F56" s="27"/>
      <c r="G56" s="27"/>
      <c r="H56" s="27"/>
      <c r="J56" s="27"/>
      <c r="K56" s="27"/>
    </row>
    <row r="57" spans="1:11">
      <c r="B57" s="27"/>
      <c r="C57" s="27"/>
      <c r="D57" s="27"/>
      <c r="E57" s="27"/>
      <c r="F57" s="27"/>
      <c r="G57" s="27"/>
      <c r="H57" s="27"/>
      <c r="I57" s="27"/>
      <c r="J57" s="27"/>
      <c r="K57" s="27"/>
    </row>
    <row r="58" spans="1:11">
      <c r="B58" s="27"/>
      <c r="C58" s="27"/>
      <c r="D58" s="27"/>
      <c r="E58" s="27"/>
      <c r="F58" s="27" t="s">
        <v>29</v>
      </c>
      <c r="G58" s="27"/>
      <c r="H58" s="27"/>
      <c r="I58" s="27"/>
      <c r="J58" s="27"/>
      <c r="K58" s="27"/>
    </row>
    <row r="59" spans="1:11">
      <c r="B59" s="27"/>
      <c r="C59" s="27"/>
      <c r="D59" s="27"/>
      <c r="E59" s="27"/>
      <c r="F59" s="27"/>
      <c r="G59" s="27"/>
      <c r="H59" s="27"/>
      <c r="I59" s="27"/>
      <c r="J59" s="27"/>
      <c r="K59" s="27"/>
    </row>
    <row r="60" spans="1:11">
      <c r="B60" s="27"/>
      <c r="C60" s="27"/>
      <c r="D60" s="27"/>
      <c r="E60" s="27"/>
      <c r="F60" s="27"/>
      <c r="G60" s="27"/>
      <c r="H60" s="27"/>
      <c r="I60" s="27"/>
      <c r="J60" s="27"/>
      <c r="K60" s="27"/>
    </row>
    <row r="61" spans="1:11">
      <c r="B61" s="27"/>
      <c r="C61" s="27"/>
      <c r="D61" s="27"/>
      <c r="E61" s="27"/>
      <c r="F61" s="27"/>
      <c r="G61" s="27"/>
      <c r="H61" s="27"/>
      <c r="I61" s="27"/>
      <c r="J61" s="27"/>
      <c r="K61" s="27"/>
    </row>
    <row r="62" spans="1:11">
      <c r="B62" s="27"/>
      <c r="C62" s="27"/>
      <c r="D62" s="27"/>
      <c r="E62" s="27"/>
      <c r="F62" s="27"/>
      <c r="G62" s="27"/>
      <c r="H62" s="27"/>
      <c r="I62" s="27"/>
      <c r="J62" s="27"/>
      <c r="K62" s="27"/>
    </row>
    <row r="63" spans="1:11">
      <c r="B63" s="27"/>
      <c r="C63" s="27"/>
      <c r="D63" s="27"/>
      <c r="E63" s="27"/>
      <c r="F63" s="31"/>
      <c r="G63" s="31"/>
      <c r="H63" s="27"/>
      <c r="I63" s="27"/>
      <c r="J63" s="27"/>
      <c r="K63" s="27"/>
    </row>
    <row r="64" spans="1:11">
      <c r="B64" s="27"/>
      <c r="C64" s="27"/>
      <c r="D64" s="27"/>
      <c r="E64" s="27"/>
      <c r="F64" s="31"/>
      <c r="G64" s="31"/>
      <c r="H64" s="27"/>
      <c r="I64" s="27"/>
      <c r="J64" s="27"/>
      <c r="K64" s="27"/>
    </row>
    <row r="65" spans="2:11">
      <c r="B65" s="27"/>
      <c r="C65" s="27"/>
      <c r="D65" s="27"/>
      <c r="E65" s="27"/>
      <c r="F65" s="30"/>
      <c r="G65" s="30"/>
      <c r="H65" s="27"/>
      <c r="I65" s="27"/>
      <c r="J65" s="27"/>
      <c r="K65" s="27"/>
    </row>
    <row r="66" spans="2:11">
      <c r="B66" s="27"/>
      <c r="C66" s="27"/>
      <c r="D66" s="27"/>
      <c r="E66" s="27"/>
      <c r="F66" s="30"/>
      <c r="G66" s="30"/>
      <c r="H66" s="27"/>
      <c r="I66" s="27"/>
      <c r="J66" s="27"/>
      <c r="K66" s="27"/>
    </row>
    <row r="67" spans="2:11">
      <c r="B67" s="27"/>
      <c r="C67" s="27"/>
      <c r="D67" s="27"/>
      <c r="E67" s="27"/>
      <c r="F67" s="30"/>
      <c r="G67" s="30"/>
      <c r="H67" s="27"/>
      <c r="I67" s="27"/>
      <c r="J67" s="27"/>
      <c r="K67" s="27"/>
    </row>
    <row r="68" spans="2:11">
      <c r="B68" s="27"/>
      <c r="C68" s="27"/>
      <c r="D68" s="27"/>
      <c r="E68" s="27"/>
      <c r="F68" s="30"/>
      <c r="G68" s="30"/>
      <c r="H68" s="27"/>
      <c r="I68" s="27"/>
      <c r="J68" s="27"/>
      <c r="K68" s="27"/>
    </row>
    <row r="69" spans="2:11">
      <c r="B69" s="27"/>
      <c r="C69" s="27"/>
      <c r="D69" s="27"/>
      <c r="E69" s="27"/>
      <c r="F69" s="30"/>
      <c r="G69" s="32"/>
      <c r="H69" s="27"/>
      <c r="I69" s="27"/>
      <c r="J69" s="27"/>
      <c r="K69" s="27"/>
    </row>
    <row r="70" spans="2:11">
      <c r="B70" s="27"/>
      <c r="C70" s="27"/>
      <c r="D70" s="27"/>
      <c r="E70" s="27"/>
      <c r="F70" s="30"/>
      <c r="G70" s="30"/>
      <c r="H70" s="27"/>
      <c r="I70" s="27"/>
      <c r="J70" s="27"/>
      <c r="K70" s="27"/>
    </row>
    <row r="71" spans="2:11">
      <c r="B71" s="27"/>
      <c r="C71" s="27"/>
      <c r="D71" s="27"/>
      <c r="E71" s="27"/>
      <c r="F71" s="30"/>
      <c r="G71" s="30"/>
      <c r="H71" s="27"/>
      <c r="I71" s="27"/>
      <c r="J71" s="27"/>
      <c r="K71" s="27"/>
    </row>
    <row r="72" spans="2:11">
      <c r="B72" s="27"/>
      <c r="C72" s="27"/>
      <c r="D72" s="27"/>
      <c r="E72" s="27"/>
      <c r="F72" s="30"/>
      <c r="G72" s="30"/>
      <c r="H72" s="27"/>
      <c r="I72" s="27"/>
      <c r="J72" s="27"/>
      <c r="K72" s="27"/>
    </row>
    <row r="73" spans="2:11">
      <c r="B73" s="27"/>
      <c r="C73" s="27"/>
      <c r="D73" s="27"/>
      <c r="E73" s="27"/>
      <c r="F73" s="30"/>
      <c r="G73" s="30"/>
      <c r="H73" s="27"/>
      <c r="I73" s="27"/>
      <c r="J73" s="27"/>
      <c r="K73" s="27"/>
    </row>
    <row r="74" spans="2:11">
      <c r="B74" s="27"/>
      <c r="C74" s="27"/>
      <c r="D74" s="27"/>
      <c r="E74" s="27"/>
      <c r="F74" s="30"/>
      <c r="G74" s="30"/>
      <c r="H74" s="27"/>
      <c r="I74" s="27"/>
      <c r="J74" s="27"/>
      <c r="K74" s="27"/>
    </row>
    <row r="75" spans="2:11">
      <c r="B75" s="27"/>
      <c r="C75" s="27"/>
      <c r="D75" s="27"/>
      <c r="E75" s="27"/>
      <c r="F75" s="33"/>
      <c r="G75" s="34"/>
      <c r="H75" s="27"/>
      <c r="I75" s="27"/>
      <c r="J75" s="27"/>
      <c r="K75" s="27"/>
    </row>
    <row r="76" spans="2:11">
      <c r="B76" s="27"/>
      <c r="C76" s="27"/>
      <c r="D76" s="27"/>
      <c r="E76" s="27"/>
      <c r="F76" s="33"/>
      <c r="G76" s="34"/>
      <c r="H76" s="27"/>
      <c r="I76" s="27"/>
      <c r="J76" s="27"/>
      <c r="K76" s="27"/>
    </row>
    <row r="77" spans="2:11">
      <c r="F77" s="33"/>
      <c r="G77" s="34"/>
    </row>
    <row r="78" spans="2:11">
      <c r="F78" s="33"/>
      <c r="G78" s="34"/>
    </row>
    <row r="79" spans="2:11">
      <c r="F79" s="33"/>
      <c r="G79" s="34"/>
    </row>
    <row r="80" spans="2:11">
      <c r="F80" s="33"/>
      <c r="G80" s="34"/>
    </row>
    <row r="81" spans="6:7">
      <c r="F81" s="33"/>
      <c r="G81" s="34"/>
    </row>
    <row r="82" spans="6:7">
      <c r="F82" s="33"/>
      <c r="G82" s="34"/>
    </row>
    <row r="83" spans="6:7">
      <c r="F83" s="33"/>
      <c r="G83" s="34"/>
    </row>
    <row r="84" spans="6:7">
      <c r="F84" s="33"/>
      <c r="G84" s="34"/>
    </row>
    <row r="85" spans="6:7">
      <c r="F85" s="35"/>
      <c r="G85" s="36"/>
    </row>
    <row r="86" spans="6:7">
      <c r="F86" s="35"/>
      <c r="G86" s="36"/>
    </row>
    <row r="87" spans="6:7">
      <c r="F87" s="35"/>
      <c r="G87" s="36"/>
    </row>
    <row r="88" spans="6:7">
      <c r="F88" s="35"/>
      <c r="G88" s="36"/>
    </row>
    <row r="89" spans="6:7">
      <c r="F89" s="35"/>
      <c r="G89" s="36"/>
    </row>
    <row r="90" spans="6:7">
      <c r="F90" s="35"/>
      <c r="G90" s="36"/>
    </row>
    <row r="91" spans="6:7">
      <c r="F91" s="35"/>
      <c r="G91" s="36"/>
    </row>
    <row r="92" spans="6:7">
      <c r="F92" s="35"/>
      <c r="G92" s="36"/>
    </row>
    <row r="93" spans="6:7">
      <c r="F93" s="35"/>
      <c r="G93" s="36"/>
    </row>
    <row r="95" spans="6:7">
      <c r="F95" s="37"/>
      <c r="G95" s="38"/>
    </row>
  </sheetData>
  <autoFilter ref="A41:L41" xr:uid="{7078F151-1758-4376-83E4-8AE862FB93E3}"/>
  <mergeCells count="1">
    <mergeCell ref="A51:K51"/>
  </mergeCells>
  <phoneticPr fontId="7"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45DDC-D504-4415-98D6-C968CD057261}">
  <dimension ref="A1:M5"/>
  <sheetViews>
    <sheetView zoomScaleNormal="100" workbookViewId="0">
      <selection activeCell="D14" sqref="D14"/>
    </sheetView>
  </sheetViews>
  <sheetFormatPr defaultRowHeight="14.4"/>
  <cols>
    <col min="1" max="1" width="28.77734375" customWidth="1"/>
    <col min="2" max="2" width="20.21875" customWidth="1"/>
    <col min="3" max="3" width="17.77734375" bestFit="1" customWidth="1"/>
    <col min="4" max="4" width="27.77734375" bestFit="1" customWidth="1"/>
    <col min="5" max="5" width="20.77734375" bestFit="1" customWidth="1"/>
    <col min="6" max="6" width="24.44140625" bestFit="1" customWidth="1"/>
    <col min="7" max="7" width="19" customWidth="1"/>
    <col min="8" max="8" width="15.5546875" bestFit="1" customWidth="1"/>
    <col min="9" max="10" width="12.21875" bestFit="1" customWidth="1"/>
    <col min="11" max="11" width="23.77734375" bestFit="1" customWidth="1"/>
    <col min="12" max="12" width="22.44140625" bestFit="1" customWidth="1"/>
    <col min="13" max="13" width="15.77734375" bestFit="1" customWidth="1"/>
  </cols>
  <sheetData>
    <row r="1" spans="1:13" ht="15.6">
      <c r="A1" s="1" t="s">
        <v>30</v>
      </c>
      <c r="B1" s="2"/>
    </row>
    <row r="2" spans="1:13" ht="41.4">
      <c r="A2" s="3" t="s">
        <v>1</v>
      </c>
      <c r="B2" s="3" t="s">
        <v>2</v>
      </c>
      <c r="C2" s="3" t="s">
        <v>3</v>
      </c>
      <c r="D2" s="3" t="s">
        <v>4</v>
      </c>
      <c r="E2" s="3" t="s">
        <v>5</v>
      </c>
      <c r="F2" s="3" t="s">
        <v>6</v>
      </c>
      <c r="G2" s="3" t="s">
        <v>7</v>
      </c>
      <c r="H2" s="3" t="s">
        <v>8</v>
      </c>
      <c r="I2" s="3" t="s">
        <v>9</v>
      </c>
      <c r="J2" s="3" t="s">
        <v>10</v>
      </c>
      <c r="K2" s="3" t="s">
        <v>11</v>
      </c>
      <c r="L2" s="4" t="s">
        <v>12</v>
      </c>
      <c r="M2" s="3" t="s">
        <v>13</v>
      </c>
    </row>
    <row r="3" spans="1:13">
      <c r="A3" s="76"/>
      <c r="B3" s="40"/>
      <c r="C3" s="11"/>
      <c r="D3" s="74"/>
      <c r="E3" s="75"/>
      <c r="F3" s="66"/>
      <c r="G3" s="56"/>
      <c r="H3" s="44"/>
      <c r="I3" s="71"/>
      <c r="J3" s="69"/>
      <c r="K3" s="56"/>
      <c r="L3" s="56"/>
      <c r="M3" s="11"/>
    </row>
    <row r="4" spans="1:13" ht="15" thickBot="1">
      <c r="F4" s="7"/>
      <c r="G4" s="7"/>
    </row>
    <row r="5" spans="1:13" ht="16.2" thickBot="1">
      <c r="H5" s="13" t="s">
        <v>31</v>
      </c>
      <c r="I5" s="61"/>
      <c r="J5" s="46"/>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55CD2-D147-46B8-B4D7-08C0FD5B4ABC}">
  <dimension ref="A1:L22"/>
  <sheetViews>
    <sheetView topLeftCell="B1" workbookViewId="0">
      <selection activeCell="K17" sqref="K17"/>
    </sheetView>
  </sheetViews>
  <sheetFormatPr defaultRowHeight="14.4"/>
  <cols>
    <col min="1" max="1" width="21.21875" bestFit="1" customWidth="1"/>
    <col min="2" max="2" width="24.44140625" bestFit="1" customWidth="1"/>
    <col min="3" max="3" width="34.77734375" bestFit="1" customWidth="1"/>
    <col min="4" max="4" width="12.5546875" bestFit="1" customWidth="1"/>
    <col min="5" max="5" width="37.21875" bestFit="1" customWidth="1"/>
    <col min="6" max="6" width="23.77734375" bestFit="1" customWidth="1"/>
    <col min="7" max="7" width="13.21875" bestFit="1" customWidth="1"/>
    <col min="8" max="8" width="15.21875" bestFit="1" customWidth="1"/>
    <col min="9" max="10" width="15.5546875" bestFit="1" customWidth="1"/>
    <col min="11" max="11" width="46.21875" customWidth="1"/>
  </cols>
  <sheetData>
    <row r="1" spans="1:12" ht="60">
      <c r="A1" s="8" t="s">
        <v>32</v>
      </c>
      <c r="B1" s="9" t="s">
        <v>33</v>
      </c>
      <c r="C1" s="8" t="s">
        <v>34</v>
      </c>
      <c r="D1" s="8" t="s">
        <v>35</v>
      </c>
      <c r="E1" s="9" t="s">
        <v>36</v>
      </c>
      <c r="F1" s="8" t="s">
        <v>7</v>
      </c>
      <c r="G1" s="8" t="s">
        <v>37</v>
      </c>
      <c r="H1" s="8" t="s">
        <v>38</v>
      </c>
      <c r="I1" s="10" t="s">
        <v>39</v>
      </c>
      <c r="J1" s="10" t="s">
        <v>40</v>
      </c>
      <c r="K1" s="8" t="s">
        <v>41</v>
      </c>
    </row>
    <row r="2" spans="1:12" ht="15">
      <c r="A2" s="11" t="s">
        <v>42</v>
      </c>
      <c r="B2" s="11" t="s">
        <v>43</v>
      </c>
      <c r="C2" s="17" t="s">
        <v>44</v>
      </c>
      <c r="D2" s="11" t="s">
        <v>45</v>
      </c>
      <c r="E2" s="5" t="s">
        <v>46</v>
      </c>
      <c r="F2" s="11" t="s">
        <v>47</v>
      </c>
      <c r="G2" s="16">
        <v>45139</v>
      </c>
      <c r="H2" s="16">
        <v>45138</v>
      </c>
      <c r="I2" s="24">
        <v>45790</v>
      </c>
      <c r="J2" s="24">
        <v>54948</v>
      </c>
      <c r="K2" s="18"/>
      <c r="L2" s="14"/>
    </row>
    <row r="3" spans="1:12" ht="27.6">
      <c r="A3" s="11" t="s">
        <v>48</v>
      </c>
      <c r="B3" s="11" t="s">
        <v>49</v>
      </c>
      <c r="C3" s="17" t="s">
        <v>50</v>
      </c>
      <c r="D3" s="11" t="s">
        <v>45</v>
      </c>
      <c r="E3" s="5" t="s">
        <v>51</v>
      </c>
      <c r="F3" s="5" t="s">
        <v>52</v>
      </c>
      <c r="G3" s="16">
        <v>45170</v>
      </c>
      <c r="H3" s="16">
        <v>46630</v>
      </c>
      <c r="I3" s="24">
        <v>224053.37</v>
      </c>
      <c r="J3" s="24">
        <v>268864.04399999999</v>
      </c>
      <c r="K3" s="18"/>
      <c r="L3" s="14"/>
    </row>
    <row r="4" spans="1:12" ht="27.6">
      <c r="A4" s="11" t="s">
        <v>53</v>
      </c>
      <c r="B4" s="11" t="s">
        <v>54</v>
      </c>
      <c r="C4" s="17" t="s">
        <v>55</v>
      </c>
      <c r="D4" s="11" t="s">
        <v>45</v>
      </c>
      <c r="E4" s="5" t="s">
        <v>56</v>
      </c>
      <c r="F4" s="5" t="s">
        <v>52</v>
      </c>
      <c r="G4" s="16">
        <v>45139</v>
      </c>
      <c r="H4" s="16">
        <v>46538</v>
      </c>
      <c r="I4" s="24">
        <v>117451.57</v>
      </c>
      <c r="J4" s="24">
        <v>140941.88399999999</v>
      </c>
      <c r="K4" s="18"/>
      <c r="L4" s="15"/>
    </row>
    <row r="5" spans="1:12" ht="30">
      <c r="A5" s="11" t="s">
        <v>57</v>
      </c>
      <c r="B5" s="11" t="s">
        <v>58</v>
      </c>
      <c r="C5" s="50" t="s">
        <v>59</v>
      </c>
      <c r="D5" s="11" t="s">
        <v>60</v>
      </c>
      <c r="E5" s="47" t="s">
        <v>61</v>
      </c>
      <c r="F5" s="5" t="s">
        <v>52</v>
      </c>
      <c r="G5" s="16">
        <v>45108</v>
      </c>
      <c r="H5" s="16">
        <v>46538</v>
      </c>
      <c r="I5" s="24">
        <v>1156702.1000000001</v>
      </c>
      <c r="J5" s="24">
        <v>1388042.52</v>
      </c>
      <c r="K5" s="18"/>
      <c r="L5" s="15"/>
    </row>
    <row r="6" spans="1:12" ht="27.6">
      <c r="A6" s="11" t="s">
        <v>62</v>
      </c>
      <c r="B6" s="11" t="s">
        <v>63</v>
      </c>
      <c r="C6" s="17" t="s">
        <v>64</v>
      </c>
      <c r="D6" s="11" t="s">
        <v>45</v>
      </c>
      <c r="E6" s="11" t="s">
        <v>65</v>
      </c>
      <c r="F6" s="5" t="s">
        <v>52</v>
      </c>
      <c r="G6" s="16">
        <v>45020</v>
      </c>
      <c r="H6" s="16">
        <v>46112</v>
      </c>
      <c r="I6" s="24">
        <v>14450.1</v>
      </c>
      <c r="J6" s="24">
        <f>I6*1.2</f>
        <v>17340.12</v>
      </c>
      <c r="K6" s="19"/>
      <c r="L6" s="15"/>
    </row>
    <row r="7" spans="1:12" ht="27.6">
      <c r="A7" s="11" t="s">
        <v>66</v>
      </c>
      <c r="B7" s="11" t="s">
        <v>63</v>
      </c>
      <c r="C7" s="42" t="s">
        <v>64</v>
      </c>
      <c r="D7" s="11" t="s">
        <v>45</v>
      </c>
      <c r="E7" s="39" t="s">
        <v>67</v>
      </c>
      <c r="F7" s="5" t="s">
        <v>52</v>
      </c>
      <c r="G7" s="49">
        <v>45383</v>
      </c>
      <c r="H7" s="16">
        <v>46843</v>
      </c>
      <c r="I7" s="11" t="s">
        <v>68</v>
      </c>
      <c r="J7" s="11"/>
      <c r="K7" s="11"/>
    </row>
    <row r="8" spans="1:12" ht="27.6">
      <c r="A8" s="11"/>
      <c r="B8" s="11" t="s">
        <v>43</v>
      </c>
      <c r="C8" s="17" t="s">
        <v>44</v>
      </c>
      <c r="D8" s="11" t="s">
        <v>45</v>
      </c>
      <c r="E8" s="5" t="s">
        <v>69</v>
      </c>
      <c r="F8" s="5" t="s">
        <v>52</v>
      </c>
      <c r="G8" s="16">
        <v>45383</v>
      </c>
      <c r="H8" s="16">
        <v>46843</v>
      </c>
      <c r="I8" s="11" t="s">
        <v>68</v>
      </c>
      <c r="J8" s="11"/>
      <c r="K8" s="11"/>
    </row>
    <row r="9" spans="1:12" ht="27.6">
      <c r="A9" s="11"/>
      <c r="B9" s="11" t="s">
        <v>63</v>
      </c>
      <c r="C9" s="17" t="s">
        <v>64</v>
      </c>
      <c r="D9" s="11" t="s">
        <v>45</v>
      </c>
      <c r="E9" s="5" t="s">
        <v>70</v>
      </c>
      <c r="F9" s="5" t="s">
        <v>52</v>
      </c>
      <c r="G9" s="16">
        <v>45383</v>
      </c>
      <c r="H9" s="11"/>
      <c r="I9" s="11" t="s">
        <v>68</v>
      </c>
      <c r="J9" s="11"/>
      <c r="K9" s="11"/>
    </row>
    <row r="10" spans="1:12" ht="27.6">
      <c r="A10" s="48" t="s">
        <v>71</v>
      </c>
      <c r="B10" s="11" t="s">
        <v>63</v>
      </c>
      <c r="C10" s="17" t="s">
        <v>64</v>
      </c>
      <c r="D10" s="11" t="s">
        <v>45</v>
      </c>
      <c r="E10" s="5" t="s">
        <v>72</v>
      </c>
      <c r="F10" s="5" t="s">
        <v>52</v>
      </c>
      <c r="G10" s="16">
        <v>45474</v>
      </c>
      <c r="H10" s="16">
        <v>46934</v>
      </c>
      <c r="I10" s="11" t="s">
        <v>68</v>
      </c>
      <c r="J10" s="11"/>
      <c r="K10" s="11"/>
    </row>
    <row r="11" spans="1:12" ht="27.6">
      <c r="A11" s="11"/>
      <c r="B11" s="11" t="s">
        <v>63</v>
      </c>
      <c r="C11" s="17" t="s">
        <v>64</v>
      </c>
      <c r="D11" s="11" t="s">
        <v>45</v>
      </c>
      <c r="E11" s="5" t="s">
        <v>73</v>
      </c>
      <c r="F11" s="5" t="s">
        <v>52</v>
      </c>
      <c r="G11" s="16">
        <v>45200</v>
      </c>
      <c r="H11" s="11"/>
      <c r="I11" s="11" t="s">
        <v>68</v>
      </c>
      <c r="J11" s="11"/>
      <c r="K11" s="11"/>
    </row>
    <row r="12" spans="1:12" ht="27.6">
      <c r="A12" s="11"/>
      <c r="B12" s="11" t="s">
        <v>74</v>
      </c>
      <c r="C12" s="17" t="s">
        <v>75</v>
      </c>
      <c r="D12" s="11" t="s">
        <v>45</v>
      </c>
      <c r="E12" s="5" t="s">
        <v>76</v>
      </c>
      <c r="F12" s="5" t="s">
        <v>52</v>
      </c>
      <c r="G12" s="16">
        <v>45170</v>
      </c>
      <c r="H12" s="16">
        <v>46630</v>
      </c>
      <c r="I12" s="11" t="s">
        <v>68</v>
      </c>
      <c r="J12" s="11"/>
      <c r="K12" s="11"/>
    </row>
    <row r="13" spans="1:12" ht="27.6">
      <c r="A13" s="11"/>
      <c r="B13" s="11" t="s">
        <v>77</v>
      </c>
      <c r="C13" s="17" t="s">
        <v>78</v>
      </c>
      <c r="D13" s="11" t="s">
        <v>45</v>
      </c>
      <c r="E13" s="5" t="s">
        <v>79</v>
      </c>
      <c r="F13" s="5" t="s">
        <v>52</v>
      </c>
      <c r="G13" s="16">
        <v>45231</v>
      </c>
      <c r="H13" s="11"/>
      <c r="I13" s="11" t="s">
        <v>68</v>
      </c>
      <c r="J13" s="11"/>
      <c r="K13" s="11"/>
    </row>
    <row r="14" spans="1:12" ht="27.6">
      <c r="A14" s="11" t="s">
        <v>80</v>
      </c>
      <c r="B14" s="11" t="s">
        <v>81</v>
      </c>
      <c r="C14" s="17" t="s">
        <v>82</v>
      </c>
      <c r="D14" s="11" t="s">
        <v>45</v>
      </c>
      <c r="E14" s="5" t="s">
        <v>83</v>
      </c>
      <c r="F14" s="5" t="s">
        <v>52</v>
      </c>
      <c r="G14" s="16">
        <v>45200</v>
      </c>
      <c r="H14" s="11"/>
      <c r="I14" s="11" t="s">
        <v>68</v>
      </c>
      <c r="J14" s="11"/>
      <c r="K14" s="11"/>
    </row>
    <row r="15" spans="1:12" ht="27.6">
      <c r="A15" s="11"/>
      <c r="B15" s="11" t="s">
        <v>84</v>
      </c>
      <c r="C15" s="17" t="s">
        <v>85</v>
      </c>
      <c r="D15" s="11" t="s">
        <v>45</v>
      </c>
      <c r="E15" s="5" t="s">
        <v>86</v>
      </c>
      <c r="F15" s="5" t="s">
        <v>52</v>
      </c>
      <c r="G15" s="16">
        <v>45261</v>
      </c>
      <c r="H15" s="11"/>
      <c r="I15" s="11" t="s">
        <v>68</v>
      </c>
      <c r="J15" s="11"/>
      <c r="K15" s="11"/>
    </row>
    <row r="16" spans="1:12" ht="27.6">
      <c r="A16" s="11"/>
      <c r="B16" s="11" t="s">
        <v>84</v>
      </c>
      <c r="C16" s="17" t="s">
        <v>85</v>
      </c>
      <c r="D16" s="11" t="s">
        <v>45</v>
      </c>
      <c r="E16" s="5" t="s">
        <v>87</v>
      </c>
      <c r="F16" s="5" t="s">
        <v>52</v>
      </c>
      <c r="G16" s="16">
        <v>45292</v>
      </c>
      <c r="H16" s="11"/>
      <c r="I16" s="11" t="s">
        <v>68</v>
      </c>
      <c r="J16" s="11"/>
      <c r="K16" s="11"/>
    </row>
    <row r="17" spans="1:11" ht="289.8">
      <c r="A17" s="11" t="s">
        <v>88</v>
      </c>
      <c r="B17" s="11" t="s">
        <v>89</v>
      </c>
      <c r="C17" s="17" t="s">
        <v>90</v>
      </c>
      <c r="D17" s="11" t="s">
        <v>91</v>
      </c>
      <c r="E17" s="5" t="s">
        <v>92</v>
      </c>
      <c r="F17" s="11"/>
      <c r="G17" s="16">
        <v>45200</v>
      </c>
      <c r="H17" s="11"/>
      <c r="I17" s="6">
        <v>5726979.79</v>
      </c>
      <c r="J17" s="6">
        <v>6872375.7479999997</v>
      </c>
      <c r="K17" s="5" t="s">
        <v>93</v>
      </c>
    </row>
    <row r="18" spans="1:11" ht="41.4">
      <c r="A18" s="57" t="s">
        <v>94</v>
      </c>
      <c r="B18" s="11" t="s">
        <v>95</v>
      </c>
      <c r="C18" s="17" t="s">
        <v>96</v>
      </c>
      <c r="D18" s="11" t="s">
        <v>19</v>
      </c>
      <c r="E18" s="5" t="s">
        <v>97</v>
      </c>
      <c r="F18" s="11"/>
      <c r="G18" s="12">
        <v>45292</v>
      </c>
      <c r="H18" s="11"/>
      <c r="I18" s="24">
        <v>14700</v>
      </c>
      <c r="J18" s="24">
        <f>I18*20%+I18</f>
        <v>17640</v>
      </c>
      <c r="K18" s="5" t="s">
        <v>98</v>
      </c>
    </row>
    <row r="19" spans="1:11" ht="27.6">
      <c r="A19" s="57" t="s">
        <v>99</v>
      </c>
      <c r="B19" s="11" t="s">
        <v>100</v>
      </c>
      <c r="C19" s="11"/>
      <c r="D19" s="11"/>
      <c r="E19" s="11" t="s">
        <v>101</v>
      </c>
      <c r="F19" s="5" t="s">
        <v>52</v>
      </c>
      <c r="G19" s="12">
        <v>45323</v>
      </c>
      <c r="H19" s="12">
        <v>46783</v>
      </c>
      <c r="I19" s="60">
        <v>42388.9</v>
      </c>
      <c r="J19" s="24">
        <f>I19*20%+I19</f>
        <v>50866.68</v>
      </c>
      <c r="K19" s="11" t="s">
        <v>102</v>
      </c>
    </row>
    <row r="20" spans="1:11" ht="16.2">
      <c r="A20" s="59" t="s">
        <v>103</v>
      </c>
      <c r="B20" s="11" t="s">
        <v>104</v>
      </c>
      <c r="C20" s="17" t="s">
        <v>44</v>
      </c>
      <c r="D20" s="11"/>
      <c r="E20" s="11" t="s">
        <v>69</v>
      </c>
      <c r="F20" s="11"/>
      <c r="G20" s="12">
        <v>45444</v>
      </c>
      <c r="H20" s="12">
        <v>46904</v>
      </c>
      <c r="I20" s="24">
        <v>38242.120000000003</v>
      </c>
      <c r="J20" s="24">
        <f t="shared" ref="J20:J21" si="0">I20*20%+I20</f>
        <v>45890.544000000002</v>
      </c>
      <c r="K20" s="11"/>
    </row>
    <row r="21" spans="1:11" ht="27.6">
      <c r="A21" s="57" t="s">
        <v>105</v>
      </c>
      <c r="B21" s="11" t="s">
        <v>106</v>
      </c>
      <c r="C21" s="17" t="s">
        <v>107</v>
      </c>
      <c r="D21" s="11" t="s">
        <v>28</v>
      </c>
      <c r="E21" s="11" t="s">
        <v>108</v>
      </c>
      <c r="F21" s="5" t="s">
        <v>52</v>
      </c>
      <c r="G21" s="12">
        <v>45383</v>
      </c>
      <c r="H21" s="12">
        <v>46112</v>
      </c>
      <c r="I21" s="24">
        <v>27738.68</v>
      </c>
      <c r="J21" s="24">
        <f t="shared" si="0"/>
        <v>33286.415999999997</v>
      </c>
      <c r="K21" s="11" t="s">
        <v>102</v>
      </c>
    </row>
    <row r="22" spans="1:11" ht="15">
      <c r="A22" s="57"/>
      <c r="B22" s="11" t="s">
        <v>63</v>
      </c>
      <c r="C22" s="17" t="s">
        <v>64</v>
      </c>
      <c r="D22" s="11" t="s">
        <v>28</v>
      </c>
      <c r="E22" s="11" t="s">
        <v>67</v>
      </c>
      <c r="F22" s="11" t="s">
        <v>109</v>
      </c>
      <c r="G22" s="12">
        <v>45627</v>
      </c>
      <c r="H22" s="12">
        <v>47087</v>
      </c>
      <c r="I22" s="11" t="s">
        <v>68</v>
      </c>
      <c r="J22" s="24" t="s">
        <v>68</v>
      </c>
      <c r="K22" s="11" t="s">
        <v>110</v>
      </c>
    </row>
  </sheetData>
  <hyperlinks>
    <hyperlink ref="C14" r:id="rId1" display="mailto:Abraham.Stone@Wales.Nhs.Uk" xr:uid="{B926A6E6-F464-4DCA-9FD2-7B864EC81297}"/>
    <hyperlink ref="C17" r:id="rId2" xr:uid="{3373E67A-B18D-42CB-BAA8-A181D628DFF3}"/>
    <hyperlink ref="C18" r:id="rId3" xr:uid="{4577D631-F497-49A4-935E-14502892F870}"/>
    <hyperlink ref="C2" r:id="rId4" xr:uid="{433BAAF1-4AA5-4866-BEEF-FA48A08B4B09}"/>
    <hyperlink ref="C3" r:id="rId5" xr:uid="{A04ACAE5-8D6E-4453-86FB-21846296CAC3}"/>
    <hyperlink ref="C4" r:id="rId6" xr:uid="{7FB77660-1D06-444B-9194-FFF71EDC2F9F}"/>
    <hyperlink ref="C5" r:id="rId7" xr:uid="{A35B3E18-69FB-4530-9258-6956E56C56F5}"/>
    <hyperlink ref="C21" r:id="rId8" xr:uid="{1FE005C1-21EF-4A86-B084-D681744815D0}"/>
  </hyperlinks>
  <pageMargins left="0.7" right="0.7" top="0.75" bottom="0.75" header="0.3" footer="0.3"/>
  <pageSetup paperSize="9" orientation="portrait"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AE90E-3817-49A3-8338-CA56D5E8333D}">
  <dimension ref="A1:F52"/>
  <sheetViews>
    <sheetView tabSelected="1" topLeftCell="A48" zoomScaleNormal="100" workbookViewId="0">
      <selection activeCell="E15" sqref="E15"/>
    </sheetView>
  </sheetViews>
  <sheetFormatPr defaultColWidth="8.77734375" defaultRowHeight="13.8"/>
  <cols>
    <col min="1" max="1" width="19.5546875" style="23" bestFit="1" customWidth="1"/>
    <col min="2" max="2" width="45.77734375" style="23" customWidth="1"/>
    <col min="3" max="3" width="23.21875" style="23" customWidth="1"/>
    <col min="4" max="4" width="31.77734375" style="23" customWidth="1"/>
    <col min="5" max="5" width="18.5546875" style="23" customWidth="1"/>
    <col min="6" max="6" width="60.21875" style="23" customWidth="1"/>
    <col min="7" max="16384" width="8.77734375" style="23"/>
  </cols>
  <sheetData>
    <row r="1" spans="1:6" ht="27.6">
      <c r="A1" s="22" t="s">
        <v>111</v>
      </c>
      <c r="B1" s="22" t="s">
        <v>112</v>
      </c>
      <c r="C1" s="22" t="s">
        <v>35</v>
      </c>
      <c r="D1" s="22" t="s">
        <v>113</v>
      </c>
      <c r="E1" s="22" t="s">
        <v>7</v>
      </c>
      <c r="F1" s="22" t="s">
        <v>41</v>
      </c>
    </row>
    <row r="2" spans="1:6" ht="41.4">
      <c r="A2" s="11" t="s">
        <v>134</v>
      </c>
      <c r="B2" s="5" t="s">
        <v>135</v>
      </c>
      <c r="C2" s="5" t="s">
        <v>136</v>
      </c>
      <c r="D2" s="5" t="s">
        <v>137</v>
      </c>
      <c r="E2" s="63" t="s">
        <v>138</v>
      </c>
      <c r="F2" s="5" t="s">
        <v>139</v>
      </c>
    </row>
    <row r="3" spans="1:6" ht="55.2">
      <c r="A3" s="11" t="s">
        <v>140</v>
      </c>
      <c r="B3" s="5" t="s">
        <v>141</v>
      </c>
      <c r="C3" s="5" t="s">
        <v>142</v>
      </c>
      <c r="D3" s="5" t="s">
        <v>143</v>
      </c>
      <c r="E3" s="63" t="s">
        <v>144</v>
      </c>
      <c r="F3" s="5" t="s">
        <v>145</v>
      </c>
    </row>
    <row r="4" spans="1:6" ht="27.6">
      <c r="A4" s="11" t="s">
        <v>146</v>
      </c>
      <c r="B4" s="5" t="s">
        <v>147</v>
      </c>
      <c r="C4" s="5" t="s">
        <v>127</v>
      </c>
      <c r="D4" s="5" t="s">
        <v>143</v>
      </c>
      <c r="E4" s="63" t="s">
        <v>148</v>
      </c>
      <c r="F4" s="5" t="s">
        <v>149</v>
      </c>
    </row>
    <row r="5" spans="1:6" ht="27.6">
      <c r="A5" s="125" t="s">
        <v>150</v>
      </c>
      <c r="B5" s="5" t="s">
        <v>151</v>
      </c>
      <c r="C5" s="5" t="s">
        <v>127</v>
      </c>
      <c r="D5" s="5" t="s">
        <v>143</v>
      </c>
      <c r="E5" s="63" t="s">
        <v>125</v>
      </c>
      <c r="F5" s="5" t="s">
        <v>149</v>
      </c>
    </row>
    <row r="6" spans="1:6" ht="27.6">
      <c r="A6" s="126"/>
      <c r="B6" s="5" t="s">
        <v>152</v>
      </c>
      <c r="C6" s="5" t="s">
        <v>127</v>
      </c>
      <c r="D6" s="5" t="s">
        <v>143</v>
      </c>
      <c r="E6" s="63" t="s">
        <v>153</v>
      </c>
      <c r="F6" s="5" t="s">
        <v>149</v>
      </c>
    </row>
    <row r="7" spans="1:6" ht="27.6">
      <c r="A7" s="126"/>
      <c r="B7" s="5" t="s">
        <v>154</v>
      </c>
      <c r="C7" s="5" t="s">
        <v>127</v>
      </c>
      <c r="D7" s="5" t="s">
        <v>143</v>
      </c>
      <c r="E7" s="63" t="s">
        <v>155</v>
      </c>
      <c r="F7" s="5" t="s">
        <v>149</v>
      </c>
    </row>
    <row r="8" spans="1:6" ht="27.6">
      <c r="A8" s="126"/>
      <c r="B8" s="5" t="s">
        <v>156</v>
      </c>
      <c r="C8" s="5" t="s">
        <v>127</v>
      </c>
      <c r="D8" s="5" t="s">
        <v>143</v>
      </c>
      <c r="E8" s="63" t="s">
        <v>131</v>
      </c>
      <c r="F8" s="5" t="s">
        <v>149</v>
      </c>
    </row>
    <row r="9" spans="1:6" ht="27.6">
      <c r="A9" s="127"/>
      <c r="B9" s="5" t="s">
        <v>157</v>
      </c>
      <c r="C9" s="5" t="s">
        <v>127</v>
      </c>
      <c r="D9" s="5" t="s">
        <v>143</v>
      </c>
      <c r="E9" s="63" t="s">
        <v>155</v>
      </c>
      <c r="F9" s="5" t="s">
        <v>149</v>
      </c>
    </row>
    <row r="10" spans="1:6" ht="27.6">
      <c r="A10" s="11" t="s">
        <v>158</v>
      </c>
      <c r="B10" s="5" t="s">
        <v>159</v>
      </c>
      <c r="C10" s="5" t="s">
        <v>160</v>
      </c>
      <c r="D10" s="5" t="s">
        <v>137</v>
      </c>
      <c r="E10" s="63" t="s">
        <v>161</v>
      </c>
      <c r="F10" s="5" t="s">
        <v>145</v>
      </c>
    </row>
    <row r="11" spans="1:6" ht="41.4">
      <c r="A11" s="11" t="s">
        <v>162</v>
      </c>
      <c r="B11" s="5" t="s">
        <v>163</v>
      </c>
      <c r="C11" s="5" t="s">
        <v>164</v>
      </c>
      <c r="D11" s="5" t="s">
        <v>165</v>
      </c>
      <c r="E11" s="63" t="s">
        <v>166</v>
      </c>
      <c r="F11" s="5" t="s">
        <v>167</v>
      </c>
    </row>
    <row r="12" spans="1:6" ht="41.4">
      <c r="A12" s="11" t="s">
        <v>168</v>
      </c>
      <c r="B12" s="5" t="s">
        <v>122</v>
      </c>
      <c r="C12" s="5" t="s">
        <v>123</v>
      </c>
      <c r="D12" s="5" t="s">
        <v>118</v>
      </c>
      <c r="E12" s="63" t="s">
        <v>124</v>
      </c>
      <c r="F12" s="5" t="s">
        <v>167</v>
      </c>
    </row>
    <row r="13" spans="1:6" ht="41.4">
      <c r="A13" s="11" t="s">
        <v>169</v>
      </c>
      <c r="B13" s="5" t="s">
        <v>114</v>
      </c>
      <c r="C13" s="5" t="s">
        <v>115</v>
      </c>
      <c r="D13" s="5" t="s">
        <v>116</v>
      </c>
      <c r="E13" s="63" t="s">
        <v>117</v>
      </c>
      <c r="F13" s="5" t="s">
        <v>170</v>
      </c>
    </row>
    <row r="14" spans="1:6" ht="27.6">
      <c r="A14" s="11" t="s">
        <v>171</v>
      </c>
      <c r="B14" s="5" t="s">
        <v>172</v>
      </c>
      <c r="C14" s="5" t="s">
        <v>173</v>
      </c>
      <c r="D14" s="5" t="s">
        <v>174</v>
      </c>
      <c r="E14" s="63" t="s">
        <v>175</v>
      </c>
      <c r="F14" s="5" t="s">
        <v>170</v>
      </c>
    </row>
    <row r="15" spans="1:6">
      <c r="A15" s="11" t="s">
        <v>176</v>
      </c>
      <c r="B15" s="64" t="s">
        <v>177</v>
      </c>
      <c r="C15" s="5" t="s">
        <v>60</v>
      </c>
      <c r="D15" s="5" t="s">
        <v>143</v>
      </c>
      <c r="E15" s="64" t="s">
        <v>178</v>
      </c>
      <c r="F15" s="5" t="s">
        <v>167</v>
      </c>
    </row>
    <row r="16" spans="1:6" ht="27.6">
      <c r="A16" s="11" t="s">
        <v>179</v>
      </c>
      <c r="B16" s="11" t="s">
        <v>180</v>
      </c>
      <c r="C16" s="5" t="s">
        <v>17</v>
      </c>
      <c r="D16" s="5" t="s">
        <v>181</v>
      </c>
      <c r="E16" s="63" t="s">
        <v>129</v>
      </c>
      <c r="F16" s="5" t="s">
        <v>182</v>
      </c>
    </row>
    <row r="17" spans="1:6" ht="41.4">
      <c r="A17" s="11" t="s">
        <v>183</v>
      </c>
      <c r="B17" s="5" t="s">
        <v>184</v>
      </c>
      <c r="C17" s="5" t="s">
        <v>185</v>
      </c>
      <c r="D17" s="5" t="s">
        <v>165</v>
      </c>
      <c r="E17" s="5" t="s">
        <v>186</v>
      </c>
      <c r="F17" s="5" t="s">
        <v>187</v>
      </c>
    </row>
    <row r="18" spans="1:6" ht="27.6">
      <c r="A18" s="11" t="s">
        <v>188</v>
      </c>
      <c r="B18" s="5" t="s">
        <v>189</v>
      </c>
      <c r="C18" s="5" t="s">
        <v>190</v>
      </c>
      <c r="D18" s="5" t="s">
        <v>191</v>
      </c>
      <c r="E18" s="5" t="s">
        <v>192</v>
      </c>
      <c r="F18" s="5" t="s">
        <v>193</v>
      </c>
    </row>
    <row r="19" spans="1:6" ht="27.6">
      <c r="A19" s="11" t="s">
        <v>194</v>
      </c>
      <c r="B19" s="5" t="s">
        <v>195</v>
      </c>
      <c r="C19" s="5" t="s">
        <v>196</v>
      </c>
      <c r="D19" s="5" t="s">
        <v>191</v>
      </c>
      <c r="E19" s="5" t="s">
        <v>133</v>
      </c>
      <c r="F19" s="5" t="s">
        <v>167</v>
      </c>
    </row>
    <row r="20" spans="1:6" ht="27.6">
      <c r="A20" s="11" t="s">
        <v>197</v>
      </c>
      <c r="B20" s="5" t="s">
        <v>198</v>
      </c>
      <c r="C20" s="5" t="s">
        <v>199</v>
      </c>
      <c r="D20" s="5" t="s">
        <v>200</v>
      </c>
      <c r="E20" s="5" t="s">
        <v>201</v>
      </c>
      <c r="F20" s="5" t="s">
        <v>167</v>
      </c>
    </row>
    <row r="21" spans="1:6" ht="27.6">
      <c r="A21" s="11" t="s">
        <v>202</v>
      </c>
      <c r="B21" s="43" t="s">
        <v>203</v>
      </c>
      <c r="C21" s="5" t="s">
        <v>199</v>
      </c>
      <c r="D21" s="5" t="s">
        <v>191</v>
      </c>
      <c r="E21" s="5" t="s">
        <v>204</v>
      </c>
      <c r="F21" s="5" t="s">
        <v>193</v>
      </c>
    </row>
    <row r="22" spans="1:6" ht="27.6">
      <c r="A22" s="11" t="s">
        <v>205</v>
      </c>
      <c r="B22" s="5" t="s">
        <v>206</v>
      </c>
      <c r="C22" s="5" t="s">
        <v>207</v>
      </c>
      <c r="D22" s="65" t="s">
        <v>191</v>
      </c>
      <c r="E22" s="5" t="s">
        <v>208</v>
      </c>
      <c r="F22" s="5" t="s">
        <v>145</v>
      </c>
    </row>
    <row r="23" spans="1:6" ht="55.2">
      <c r="A23" s="11" t="s">
        <v>209</v>
      </c>
      <c r="B23" s="11" t="s">
        <v>120</v>
      </c>
      <c r="C23" s="11" t="s">
        <v>210</v>
      </c>
      <c r="D23" s="5" t="s">
        <v>211</v>
      </c>
      <c r="E23" s="5" t="s">
        <v>212</v>
      </c>
      <c r="F23" s="5" t="s">
        <v>213</v>
      </c>
    </row>
    <row r="24" spans="1:6" ht="82.8">
      <c r="A24" s="11" t="s">
        <v>214</v>
      </c>
      <c r="B24" s="5" t="s">
        <v>215</v>
      </c>
      <c r="C24" s="11" t="s">
        <v>216</v>
      </c>
      <c r="D24" s="68" t="s">
        <v>217</v>
      </c>
      <c r="E24" s="5" t="s">
        <v>121</v>
      </c>
      <c r="F24" s="5" t="s">
        <v>218</v>
      </c>
    </row>
    <row r="25" spans="1:6" ht="41.4">
      <c r="A25" s="11" t="s">
        <v>219</v>
      </c>
      <c r="B25" s="67" t="s">
        <v>220</v>
      </c>
      <c r="C25" s="70" t="s">
        <v>26</v>
      </c>
      <c r="D25" s="65" t="s">
        <v>191</v>
      </c>
      <c r="E25" s="70" t="s">
        <v>221</v>
      </c>
      <c r="F25" s="43" t="s">
        <v>193</v>
      </c>
    </row>
    <row r="26" spans="1:6" ht="27.6">
      <c r="A26" s="11" t="s">
        <v>222</v>
      </c>
      <c r="B26" s="5" t="s">
        <v>223</v>
      </c>
      <c r="C26" s="11" t="s">
        <v>224</v>
      </c>
      <c r="D26" s="11" t="s">
        <v>225</v>
      </c>
      <c r="E26" s="11" t="s">
        <v>121</v>
      </c>
      <c r="F26" s="5" t="s">
        <v>226</v>
      </c>
    </row>
    <row r="27" spans="1:6" ht="41.4">
      <c r="A27" s="11" t="s">
        <v>227</v>
      </c>
      <c r="B27" s="5" t="s">
        <v>228</v>
      </c>
      <c r="C27" s="5" t="s">
        <v>229</v>
      </c>
      <c r="D27" s="5" t="s">
        <v>230</v>
      </c>
      <c r="E27" s="5" t="s">
        <v>231</v>
      </c>
      <c r="F27" s="5" t="s">
        <v>193</v>
      </c>
    </row>
    <row r="28" spans="1:6" ht="41.4">
      <c r="A28" s="11" t="s">
        <v>232</v>
      </c>
      <c r="B28" s="5" t="s">
        <v>233</v>
      </c>
      <c r="C28" s="5" t="s">
        <v>234</v>
      </c>
      <c r="D28" s="5" t="s">
        <v>235</v>
      </c>
      <c r="E28" s="5" t="s">
        <v>236</v>
      </c>
      <c r="F28" s="5" t="s">
        <v>237</v>
      </c>
    </row>
    <row r="29" spans="1:6" ht="41.4">
      <c r="A29" s="77" t="s">
        <v>238</v>
      </c>
      <c r="B29" s="41" t="s">
        <v>239</v>
      </c>
      <c r="C29" s="40" t="s">
        <v>240</v>
      </c>
      <c r="D29" s="40" t="s">
        <v>241</v>
      </c>
      <c r="E29" s="40" t="s">
        <v>132</v>
      </c>
      <c r="F29" s="40" t="s">
        <v>242</v>
      </c>
    </row>
    <row r="30" spans="1:6" ht="27.6">
      <c r="A30" s="23" t="s">
        <v>243</v>
      </c>
      <c r="B30" s="11" t="s">
        <v>244</v>
      </c>
      <c r="C30" s="5" t="s">
        <v>199</v>
      </c>
      <c r="D30" s="5" t="s">
        <v>245</v>
      </c>
      <c r="E30" s="5" t="s">
        <v>246</v>
      </c>
      <c r="F30" s="5" t="s">
        <v>167</v>
      </c>
    </row>
    <row r="31" spans="1:6" ht="27.6">
      <c r="A31" s="78" t="s">
        <v>247</v>
      </c>
      <c r="B31" s="45" t="s">
        <v>248</v>
      </c>
      <c r="C31" s="43" t="s">
        <v>249</v>
      </c>
      <c r="D31" s="43" t="s">
        <v>245</v>
      </c>
      <c r="E31" s="79" t="s">
        <v>128</v>
      </c>
      <c r="F31" s="43" t="s">
        <v>250</v>
      </c>
    </row>
    <row r="32" spans="1:6" ht="27.6">
      <c r="A32" s="80" t="s">
        <v>251</v>
      </c>
      <c r="B32" s="5" t="s">
        <v>252</v>
      </c>
      <c r="C32" s="5" t="s">
        <v>253</v>
      </c>
      <c r="D32" s="5" t="s">
        <v>245</v>
      </c>
      <c r="E32" s="5" t="s">
        <v>254</v>
      </c>
      <c r="F32" s="5" t="s">
        <v>255</v>
      </c>
    </row>
    <row r="33" spans="1:6" ht="27.6">
      <c r="A33" s="63" t="s">
        <v>256</v>
      </c>
      <c r="B33" s="5" t="s">
        <v>257</v>
      </c>
      <c r="C33" s="5" t="s">
        <v>234</v>
      </c>
      <c r="D33" s="5" t="s">
        <v>245</v>
      </c>
      <c r="E33" s="5" t="s">
        <v>258</v>
      </c>
      <c r="F33" s="5" t="s">
        <v>259</v>
      </c>
    </row>
    <row r="34" spans="1:6" ht="27.6">
      <c r="A34" s="63" t="s">
        <v>260</v>
      </c>
      <c r="B34" s="5" t="s">
        <v>261</v>
      </c>
      <c r="C34" s="5" t="s">
        <v>262</v>
      </c>
      <c r="D34" s="5" t="s">
        <v>245</v>
      </c>
      <c r="E34" s="5" t="s">
        <v>263</v>
      </c>
      <c r="F34" s="5" t="s">
        <v>167</v>
      </c>
    </row>
    <row r="35" spans="1:6" ht="41.4">
      <c r="A35" s="58" t="s">
        <v>586</v>
      </c>
      <c r="B35" s="58" t="s">
        <v>604</v>
      </c>
      <c r="C35" s="58" t="s">
        <v>621</v>
      </c>
      <c r="D35" s="5" t="s">
        <v>245</v>
      </c>
      <c r="E35" s="58" t="s">
        <v>628</v>
      </c>
      <c r="F35" s="58" t="s">
        <v>643</v>
      </c>
    </row>
    <row r="36" spans="1:6" ht="41.4">
      <c r="A36" s="11" t="s">
        <v>587</v>
      </c>
      <c r="B36" s="5" t="s">
        <v>605</v>
      </c>
      <c r="C36" s="5" t="s">
        <v>622</v>
      </c>
      <c r="D36" s="5" t="s">
        <v>245</v>
      </c>
      <c r="E36" s="5" t="s">
        <v>128</v>
      </c>
      <c r="F36" s="58" t="s">
        <v>644</v>
      </c>
    </row>
    <row r="37" spans="1:6" ht="41.4">
      <c r="A37" s="11" t="s">
        <v>588</v>
      </c>
      <c r="B37" s="5" t="s">
        <v>606</v>
      </c>
      <c r="C37" s="5" t="s">
        <v>622</v>
      </c>
      <c r="D37" s="5" t="s">
        <v>245</v>
      </c>
      <c r="E37" s="5" t="s">
        <v>629</v>
      </c>
      <c r="F37" s="104" t="s">
        <v>644</v>
      </c>
    </row>
    <row r="38" spans="1:6" ht="41.4">
      <c r="A38" s="11" t="s">
        <v>589</v>
      </c>
      <c r="B38" s="5" t="s">
        <v>607</v>
      </c>
      <c r="C38" s="5" t="s">
        <v>623</v>
      </c>
      <c r="D38" s="5" t="s">
        <v>245</v>
      </c>
      <c r="E38" s="114" t="s">
        <v>630</v>
      </c>
      <c r="F38" s="58" t="s">
        <v>645</v>
      </c>
    </row>
    <row r="39" spans="1:6" ht="27.6">
      <c r="A39" s="11" t="s">
        <v>590</v>
      </c>
      <c r="B39" s="5" t="s">
        <v>608</v>
      </c>
      <c r="C39" s="11" t="s">
        <v>624</v>
      </c>
      <c r="D39" s="5" t="s">
        <v>245</v>
      </c>
      <c r="E39" s="5" t="s">
        <v>631</v>
      </c>
      <c r="F39" s="57" t="s">
        <v>644</v>
      </c>
    </row>
    <row r="40" spans="1:6" ht="55.2">
      <c r="A40" s="11" t="s">
        <v>591</v>
      </c>
      <c r="B40" s="5" t="s">
        <v>609</v>
      </c>
      <c r="C40" s="11" t="s">
        <v>624</v>
      </c>
      <c r="D40" s="5" t="s">
        <v>245</v>
      </c>
      <c r="E40" s="5" t="s">
        <v>632</v>
      </c>
      <c r="F40" s="57" t="s">
        <v>644</v>
      </c>
    </row>
    <row r="41" spans="1:6" ht="41.4">
      <c r="A41" s="11" t="s">
        <v>592</v>
      </c>
      <c r="B41" s="5" t="s">
        <v>610</v>
      </c>
      <c r="C41" s="5" t="s">
        <v>623</v>
      </c>
      <c r="D41" s="5" t="s">
        <v>245</v>
      </c>
      <c r="E41" s="11" t="s">
        <v>633</v>
      </c>
      <c r="F41" s="58" t="s">
        <v>645</v>
      </c>
    </row>
    <row r="42" spans="1:6" ht="41.4">
      <c r="A42" s="11" t="s">
        <v>593</v>
      </c>
      <c r="B42" s="56" t="s">
        <v>130</v>
      </c>
      <c r="C42" s="5" t="s">
        <v>623</v>
      </c>
      <c r="D42" s="5" t="s">
        <v>245</v>
      </c>
      <c r="E42" s="115" t="s">
        <v>634</v>
      </c>
      <c r="F42" s="58" t="s">
        <v>644</v>
      </c>
    </row>
    <row r="43" spans="1:6" ht="55.2">
      <c r="A43" s="11" t="s">
        <v>594</v>
      </c>
      <c r="B43" s="55" t="s">
        <v>611</v>
      </c>
      <c r="C43" s="5" t="s">
        <v>623</v>
      </c>
      <c r="D43" s="5" t="s">
        <v>245</v>
      </c>
      <c r="E43" s="55" t="s">
        <v>635</v>
      </c>
      <c r="F43" s="58" t="s">
        <v>644</v>
      </c>
    </row>
    <row r="44" spans="1:6" ht="55.2">
      <c r="A44" s="11" t="s">
        <v>595</v>
      </c>
      <c r="B44" s="115" t="s">
        <v>612</v>
      </c>
      <c r="C44" s="5" t="s">
        <v>623</v>
      </c>
      <c r="D44" s="5" t="s">
        <v>245</v>
      </c>
      <c r="E44" s="115" t="s">
        <v>636</v>
      </c>
      <c r="F44" s="58" t="s">
        <v>644</v>
      </c>
    </row>
    <row r="45" spans="1:6" ht="45">
      <c r="A45" s="116" t="s">
        <v>596</v>
      </c>
      <c r="B45" s="117" t="s">
        <v>613</v>
      </c>
      <c r="C45" s="47" t="s">
        <v>623</v>
      </c>
      <c r="D45" s="5" t="s">
        <v>245</v>
      </c>
      <c r="E45" s="118" t="s">
        <v>637</v>
      </c>
      <c r="F45" s="113" t="s">
        <v>644</v>
      </c>
    </row>
    <row r="46" spans="1:6" ht="27.6">
      <c r="A46" s="11" t="s">
        <v>597</v>
      </c>
      <c r="B46" s="5" t="s">
        <v>614</v>
      </c>
      <c r="C46" s="5" t="s">
        <v>625</v>
      </c>
      <c r="D46" s="5" t="s">
        <v>245</v>
      </c>
      <c r="E46" s="5" t="s">
        <v>638</v>
      </c>
      <c r="F46" s="113" t="s">
        <v>644</v>
      </c>
    </row>
    <row r="47" spans="1:6" ht="27.6">
      <c r="A47" s="11" t="s">
        <v>598</v>
      </c>
      <c r="B47" s="5" t="s">
        <v>615</v>
      </c>
      <c r="C47" s="11" t="s">
        <v>626</v>
      </c>
      <c r="D47" s="5" t="s">
        <v>245</v>
      </c>
      <c r="E47" s="5" t="s">
        <v>639</v>
      </c>
      <c r="F47" s="113" t="s">
        <v>644</v>
      </c>
    </row>
    <row r="48" spans="1:6" ht="55.2">
      <c r="A48" s="11" t="s">
        <v>599</v>
      </c>
      <c r="B48" s="115" t="s">
        <v>616</v>
      </c>
      <c r="C48" s="5" t="s">
        <v>623</v>
      </c>
      <c r="D48" s="5" t="s">
        <v>245</v>
      </c>
      <c r="E48" s="115" t="s">
        <v>128</v>
      </c>
      <c r="F48" s="113" t="s">
        <v>644</v>
      </c>
    </row>
    <row r="49" spans="1:6" ht="41.4">
      <c r="A49" s="11" t="s">
        <v>600</v>
      </c>
      <c r="B49" s="5" t="s">
        <v>617</v>
      </c>
      <c r="C49" s="5" t="s">
        <v>623</v>
      </c>
      <c r="D49" s="5" t="s">
        <v>245</v>
      </c>
      <c r="E49" s="11" t="s">
        <v>640</v>
      </c>
      <c r="F49" s="113" t="s">
        <v>644</v>
      </c>
    </row>
    <row r="50" spans="1:6" ht="45">
      <c r="A50" s="116" t="s">
        <v>601</v>
      </c>
      <c r="B50" s="119" t="s">
        <v>618</v>
      </c>
      <c r="C50" s="120" t="s">
        <v>207</v>
      </c>
      <c r="D50" s="5" t="s">
        <v>245</v>
      </c>
      <c r="E50" s="120" t="s">
        <v>208</v>
      </c>
      <c r="F50" s="113" t="s">
        <v>644</v>
      </c>
    </row>
    <row r="51" spans="1:6" ht="41.4">
      <c r="A51" s="11" t="s">
        <v>602</v>
      </c>
      <c r="B51" s="121" t="s">
        <v>619</v>
      </c>
      <c r="C51" s="5" t="s">
        <v>623</v>
      </c>
      <c r="D51" s="5" t="s">
        <v>245</v>
      </c>
      <c r="E51" s="11" t="s">
        <v>641</v>
      </c>
      <c r="F51" s="113" t="s">
        <v>644</v>
      </c>
    </row>
    <row r="52" spans="1:6" ht="41.4">
      <c r="A52" s="11" t="s">
        <v>603</v>
      </c>
      <c r="B52" s="5" t="s">
        <v>620</v>
      </c>
      <c r="C52" s="122" t="s">
        <v>627</v>
      </c>
      <c r="D52" s="5" t="s">
        <v>245</v>
      </c>
      <c r="E52" s="5" t="s">
        <v>642</v>
      </c>
      <c r="F52" s="113" t="s">
        <v>644</v>
      </c>
    </row>
  </sheetData>
  <mergeCells count="1">
    <mergeCell ref="A5:A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1C022EFBB18C64ABE3B9933434D2554" ma:contentTypeVersion="15" ma:contentTypeDescription="Create a new document." ma:contentTypeScope="" ma:versionID="f943177ea8763000a8499e1c2226e28c">
  <xsd:schema xmlns:xsd="http://www.w3.org/2001/XMLSchema" xmlns:xs="http://www.w3.org/2001/XMLSchema" xmlns:p="http://schemas.microsoft.com/office/2006/metadata/properties" xmlns:ns1="http://schemas.microsoft.com/sharepoint/v3" xmlns:ns2="60b0568e-e574-4342-a9c0-c22c6fec6509" xmlns:ns3="fdfaf355-f7ae-47f3-8f93-739a60756710" targetNamespace="http://schemas.microsoft.com/office/2006/metadata/properties" ma:root="true" ma:fieldsID="88fda345858a4b69abf4f7695f2c7751" ns1:_="" ns2:_="" ns3:_="">
    <xsd:import namespace="http://schemas.microsoft.com/sharepoint/v3"/>
    <xsd:import namespace="60b0568e-e574-4342-a9c0-c22c6fec6509"/>
    <xsd:import namespace="fdfaf355-f7ae-47f3-8f93-739a607567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b0568e-e574-4342-a9c0-c22c6fec65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dfaf355-f7ae-47f3-8f93-739a60756710"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2c2f2e62-4dc6-41ef-ad8c-e640d42d75ed}" ma:internalName="TaxCatchAll" ma:showField="CatchAllData" ma:web="fdfaf355-f7ae-47f3-8f93-739a607567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60b0568e-e574-4342-a9c0-c22c6fec6509">
      <Terms xmlns="http://schemas.microsoft.com/office/infopath/2007/PartnerControls"/>
    </lcf76f155ced4ddcb4097134ff3c332f>
    <TaxCatchAll xmlns="fdfaf355-f7ae-47f3-8f93-739a60756710" xsi:nil="true"/>
  </documentManagement>
</p:properties>
</file>

<file path=customXml/itemProps1.xml><?xml version="1.0" encoding="utf-8"?>
<ds:datastoreItem xmlns:ds="http://schemas.openxmlformats.org/officeDocument/2006/customXml" ds:itemID="{A3833E8D-D6CC-42AC-9180-D8EE6C21EA42}"/>
</file>

<file path=customXml/itemProps2.xml><?xml version="1.0" encoding="utf-8"?>
<ds:datastoreItem xmlns:ds="http://schemas.openxmlformats.org/officeDocument/2006/customXml" ds:itemID="{C3987A20-AA5A-4C69-9579-3F5C0B561CBD}">
  <ds:schemaRefs>
    <ds:schemaRef ds:uri="http://schemas.microsoft.com/sharepoint/v3/contenttype/forms"/>
  </ds:schemaRefs>
</ds:datastoreItem>
</file>

<file path=customXml/itemProps3.xml><?xml version="1.0" encoding="utf-8"?>
<ds:datastoreItem xmlns:ds="http://schemas.openxmlformats.org/officeDocument/2006/customXml" ds:itemID="{C5E41A3F-2BC2-4F38-9162-55B9D314015F}">
  <ds:schemaRefs>
    <ds:schemaRef ds:uri="2795bbee-07b4-4e79-98d8-0419d9871cad"/>
    <ds:schemaRef ds:uri="http://purl.org/dc/elements/1.1/"/>
    <ds:schemaRef ds:uri="http://schemas.microsoft.com/office/2006/metadata/properties"/>
    <ds:schemaRef ds:uri="http://purl.org/dc/terms/"/>
    <ds:schemaRef ds:uri="258d5018-feb4-45ec-8043-ac7152467c64"/>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SQA, STA &amp; RA</vt:lpstr>
      <vt:lpstr>Consultancy</vt:lpstr>
      <vt:lpstr>All Wales Contract Awards</vt:lpstr>
      <vt:lpstr>Exemptions</vt:lpstr>
    </vt:vector>
  </TitlesOfParts>
  <Manager/>
  <Company>SBU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Clayfield (Swansea Bay UHB - Procurement)</dc:creator>
  <cp:keywords/>
  <dc:description/>
  <cp:lastModifiedBy>Keir Warner (NWSSP - Procurement)</cp:lastModifiedBy>
  <cp:revision/>
  <dcterms:created xsi:type="dcterms:W3CDTF">2022-06-06T15:16:41Z</dcterms:created>
  <dcterms:modified xsi:type="dcterms:W3CDTF">2025-09-11T12:13:00Z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0x01010001C022EFBB18C64ABE3B9933434D2554</vt:lpwstr>
  </property>
  <property fmtid="{D5CDD505-2E9C-101B-9397-08002B2CF9AE}" pid="3" name="MediaServiceImageTags">
    <vt:lpwstr/>
  </property>
</Properties>
</file>